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tabRatio="728" activeTab="1"/>
  </bookViews>
  <sheets>
    <sheet name="地市透视表" sheetId="5" r:id="rId1"/>
    <sheet name="汇总" sheetId="2" r:id="rId2"/>
    <sheet name="湖州" sheetId="8" r:id="rId3"/>
    <sheet name="金华" sheetId="10" r:id="rId4"/>
    <sheet name="温州" sheetId="11" r:id="rId5"/>
    <sheet name="台州" sheetId="12" r:id="rId6"/>
  </sheets>
  <definedNames>
    <definedName name="_xlnm._FilterDatabase" localSheetId="2" hidden="1">湖州!$A$1:$U$101</definedName>
    <definedName name="_xlnm._FilterDatabase" localSheetId="3" hidden="1">金华!$A$1:$R$275</definedName>
    <definedName name="_xlnm._FilterDatabase" localSheetId="4" hidden="1">温州!$A$1:$W$1</definedName>
    <definedName name="_xlnm._FilterDatabase" localSheetId="0" hidden="1">地市透视表!#REF!</definedName>
    <definedName name="_xlnm._FilterDatabase" localSheetId="1" hidden="1">汇总!#REF!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<sst xmlns="http://schemas.openxmlformats.org/spreadsheetml/2006/main" count="12172" uniqueCount="2481">
  <si>
    <t>地市</t>
  </si>
  <si>
    <t>资产条数</t>
  </si>
  <si>
    <t>资产原值（元）</t>
  </si>
  <si>
    <t>资产净值（元）</t>
  </si>
  <si>
    <t>净值/原值</t>
  </si>
  <si>
    <t>评估价（元）</t>
  </si>
  <si>
    <t>湖州</t>
  </si>
  <si>
    <t>金华</t>
  </si>
  <si>
    <t>温州</t>
  </si>
  <si>
    <t>台州</t>
  </si>
  <si>
    <t>合计</t>
  </si>
  <si>
    <t>拍卖批次</t>
  </si>
  <si>
    <t>资产类别名称（大类相同完整度不同的分行填报）</t>
  </si>
  <si>
    <t>对应估值清单的分类描述</t>
  </si>
  <si>
    <t>计量单位</t>
  </si>
  <si>
    <t>资产数量</t>
  </si>
  <si>
    <t>总重量（kg）</t>
  </si>
  <si>
    <t>完整度/出铜（铝）率（%）</t>
  </si>
  <si>
    <t>最低转让单价（含税）</t>
  </si>
  <si>
    <t>最低转让总价（含税）</t>
  </si>
  <si>
    <t>备注
（主要配件缺失的需要注明）</t>
  </si>
  <si>
    <t>第八批</t>
  </si>
  <si>
    <t>3P空调</t>
  </si>
  <si>
    <t>3匹室内外成套</t>
  </si>
  <si>
    <t>台</t>
  </si>
  <si>
    <t>无冷凝管</t>
  </si>
  <si>
    <t>嵌入式开关电源</t>
  </si>
  <si>
    <t>其他铁质为主的报废物资</t>
  </si>
  <si>
    <t>个</t>
  </si>
  <si>
    <t>2430元/吨</t>
  </si>
  <si>
    <t>组合式开关电源</t>
  </si>
  <si>
    <t>865*完整度+211</t>
  </si>
  <si>
    <t>铜排铜条模块完整度</t>
  </si>
  <si>
    <t>2P空调</t>
  </si>
  <si>
    <t>壁挂空调</t>
  </si>
  <si>
    <t>动环监控</t>
  </si>
  <si>
    <t>交流配电箱</t>
  </si>
  <si>
    <t>配电箱</t>
  </si>
  <si>
    <t>油机切换箱</t>
  </si>
  <si>
    <t>电控锁</t>
  </si>
  <si>
    <t>灭火器</t>
  </si>
  <si>
    <t>电源转换模块</t>
  </si>
  <si>
    <t>直流电压变送器</t>
  </si>
  <si>
    <t>壁挂式开关电源</t>
  </si>
  <si>
    <t>配套综合柜</t>
  </si>
  <si>
    <t>电缆</t>
  </si>
  <si>
    <t>铜缆</t>
  </si>
  <si>
    <t>米</t>
  </si>
  <si>
    <t>61680元/吨*出铜率</t>
  </si>
  <si>
    <t>/</t>
  </si>
  <si>
    <t>模块</t>
  </si>
  <si>
    <t>电表箱</t>
  </si>
  <si>
    <t>电池合路器</t>
  </si>
  <si>
    <t>电力电缆</t>
  </si>
  <si>
    <t>根</t>
  </si>
  <si>
    <t>铜33kg铝130kg</t>
  </si>
  <si>
    <t>铝缆</t>
  </si>
  <si>
    <r>
      <rPr>
        <sz val="11"/>
        <color theme="1"/>
        <rFont val="宋体"/>
        <charset val="134"/>
        <scheme val="minor"/>
      </rPr>
      <t>16320元</t>
    </r>
    <r>
      <rPr>
        <sz val="11"/>
        <color theme="1"/>
        <rFont val="宋体"/>
        <charset val="134"/>
        <scheme val="minor"/>
      </rPr>
      <t>/</t>
    </r>
    <r>
      <rPr>
        <sz val="11"/>
        <color theme="1"/>
        <rFont val="宋体"/>
        <charset val="134"/>
        <scheme val="minor"/>
      </rPr>
      <t>吨</t>
    </r>
    <r>
      <rPr>
        <sz val="11"/>
        <color theme="1"/>
        <rFont val="宋体"/>
        <charset val="134"/>
        <scheme val="minor"/>
      </rPr>
      <t>*</t>
    </r>
    <r>
      <rPr>
        <sz val="11"/>
        <color theme="1"/>
        <rFont val="宋体"/>
        <charset val="134"/>
        <scheme val="minor"/>
      </rPr>
      <t>出铝率</t>
    </r>
  </si>
  <si>
    <t>断路器</t>
  </si>
  <si>
    <t>供电计量设备</t>
  </si>
  <si>
    <t>霍尔传感器</t>
  </si>
  <si>
    <t>接地汇流排</t>
  </si>
  <si>
    <t>空调控制器</t>
  </si>
  <si>
    <t>门禁配套物资电源转换模块</t>
  </si>
  <si>
    <t>熔断器</t>
  </si>
  <si>
    <t>铜铁转换条</t>
  </si>
  <si>
    <t>蓄电池监控直流电压变送器</t>
  </si>
  <si>
    <t>油机转换箱</t>
  </si>
  <si>
    <t>直流计量终端6分路</t>
  </si>
  <si>
    <t>直流配电箱</t>
  </si>
  <si>
    <t>直流远供直流分配器</t>
  </si>
  <si>
    <t>走线架</t>
  </si>
  <si>
    <t>-</t>
  </si>
  <si>
    <t>3P空调仅内机</t>
  </si>
  <si>
    <t>机柜</t>
  </si>
  <si>
    <t>一体化机柜（风扇型）</t>
  </si>
  <si>
    <t>架</t>
  </si>
  <si>
    <t>RRU架</t>
  </si>
  <si>
    <t>电表</t>
  </si>
  <si>
    <t>交流计量箱</t>
  </si>
  <si>
    <t>空调控制器红外模块</t>
  </si>
  <si>
    <t>智能配电单元</t>
  </si>
  <si>
    <t>门禁模块</t>
  </si>
  <si>
    <t>门装热交换器</t>
  </si>
  <si>
    <t>电池架</t>
  </si>
  <si>
    <t>组</t>
  </si>
  <si>
    <t>铝线</t>
  </si>
  <si>
    <t>千克</t>
  </si>
  <si>
    <t>铜线</t>
  </si>
  <si>
    <t>61680元/吨</t>
  </si>
  <si>
    <t>机柜内置空调</t>
  </si>
  <si>
    <t>机房空调设备</t>
  </si>
  <si>
    <t>9580元/吨</t>
  </si>
  <si>
    <t>配电箱内置配件</t>
  </si>
  <si>
    <t>空调内置配件</t>
  </si>
  <si>
    <t>电池线</t>
  </si>
  <si>
    <t>电源线</t>
  </si>
  <si>
    <t>动环辅材</t>
  </si>
  <si>
    <t>动环监控箱</t>
  </si>
  <si>
    <t>动力及环境监控组件</t>
  </si>
  <si>
    <t>机柜空调</t>
  </si>
  <si>
    <t>配电箱类</t>
  </si>
  <si>
    <t>接地铜牌</t>
  </si>
  <si>
    <t>铜材类</t>
  </si>
  <si>
    <t>块</t>
  </si>
  <si>
    <t>门禁</t>
  </si>
  <si>
    <t>门锁</t>
  </si>
  <si>
    <t>配电单元</t>
  </si>
  <si>
    <t>直流远供设备</t>
  </si>
  <si>
    <t>一体化机柜（空调型）</t>
  </si>
  <si>
    <t>一体化机柜（空调型）无空调</t>
  </si>
  <si>
    <t>残骸，仅剩铁皮</t>
  </si>
  <si>
    <t>序号</t>
  </si>
  <si>
    <t>报废批复文号</t>
  </si>
  <si>
    <t>资产编号</t>
  </si>
  <si>
    <t>资产名称</t>
  </si>
  <si>
    <t>资产类别名称</t>
  </si>
  <si>
    <t>资产原值
（元，不含税</t>
  </si>
  <si>
    <t>资产净值
（元，不含税</t>
  </si>
  <si>
    <t>累计折旧</t>
  </si>
  <si>
    <t>计量单位
（个/吨/米等</t>
  </si>
  <si>
    <t>规格</t>
  </si>
  <si>
    <t>规格型号</t>
  </si>
  <si>
    <t>生产厂家</t>
  </si>
  <si>
    <t>站点名称</t>
  </si>
  <si>
    <t>站点编码</t>
  </si>
  <si>
    <t>启用日期</t>
  </si>
  <si>
    <t>备注</t>
  </si>
  <si>
    <t>实物位置</t>
  </si>
  <si>
    <t>批号</t>
  </si>
  <si>
    <t>是否处置</t>
  </si>
  <si>
    <t>处置方式</t>
  </si>
  <si>
    <t>浙江铁塔财务〔2023〕40号</t>
  </si>
  <si>
    <t>330500345032</t>
  </si>
  <si>
    <t xml:space="preserve">	嵌入式开关电源</t>
  </si>
  <si>
    <t xml:space="preserve">	套</t>
  </si>
  <si>
    <t xml:space="preserve">	嵌入式开关电源嵌入式高频开关电源配件嵌入式电源插框共用电源系统450A/75A智能电源-高效电源插框</t>
  </si>
  <si>
    <t>仙山五丰村</t>
  </si>
  <si>
    <t>33052201000037</t>
  </si>
  <si>
    <t>已烧毁；实收空壳</t>
  </si>
  <si>
    <t>中通仓库</t>
  </si>
  <si>
    <t>无*（已烧毁）嵌入式开关电源**仙山五丰村*33052201000037**330500345032**废旧</t>
  </si>
  <si>
    <t>未处置</t>
  </si>
  <si>
    <t>拍卖</t>
  </si>
  <si>
    <t>330500119298</t>
  </si>
  <si>
    <t xml:space="preserve">	组合式开关电源</t>
  </si>
  <si>
    <t xml:space="preserve">	个</t>
  </si>
  <si>
    <t xml:space="preserve">	中达整流器</t>
  </si>
  <si>
    <t>安吉天子湖五福村</t>
  </si>
  <si>
    <t>330523908000001039</t>
  </si>
  <si>
    <t>无**组合式开关电源*安吉天子湖五福村*330523908000001039**330500119298**废旧</t>
  </si>
  <si>
    <t>浙江铁塔财务〔2023〕42号</t>
  </si>
  <si>
    <t>330500314016</t>
  </si>
  <si>
    <t xml:space="preserve">	48V/600A高效系统(50A高效模块)150A</t>
  </si>
  <si>
    <t>宏达学校北</t>
  </si>
  <si>
    <t>330503600000000180</t>
  </si>
  <si>
    <t>无*48V/600A高效系统(50A高效模块)150A*组合式开关电源*宏达学校北*330503600000000180**330500314016**废旧</t>
  </si>
  <si>
    <t>330500110825</t>
  </si>
  <si>
    <t xml:space="preserve">	48V-500A(模块50A)-100</t>
  </si>
  <si>
    <t>屯圩村</t>
  </si>
  <si>
    <t>330503908000000573</t>
  </si>
  <si>
    <t>无*48V/600A高效系统(50A高效模块)150A*组合式开关电源*屯圩村*330503908000000573**330500110825**废旧</t>
  </si>
  <si>
    <t>330500122915</t>
  </si>
  <si>
    <t xml:space="preserve">	48V-500A(模块50A)-150</t>
  </si>
  <si>
    <t>中江印染</t>
  </si>
  <si>
    <t>330503908000000476</t>
  </si>
  <si>
    <t>无*48V-500A(模块50A)-100*组合式开关电源*中江印染*330503908000000476**330500122915**废旧</t>
  </si>
  <si>
    <t>330500127099</t>
  </si>
  <si>
    <t xml:space="preserve">	48V-600A(50A模块)-150</t>
  </si>
  <si>
    <t>湖州南浔菱湖沈家墩基站</t>
  </si>
  <si>
    <t>330503908000000171</t>
  </si>
  <si>
    <t>无*48V-600A(50A模块)-150*组合式开关电源*湖州南浔菱湖沈家墩基站*330503908000000171**330500127099**废旧</t>
  </si>
  <si>
    <t>330500103116</t>
  </si>
  <si>
    <t xml:space="preserve">	ZXDU58</t>
  </si>
  <si>
    <t>安吉世界神秘部落</t>
  </si>
  <si>
    <t>330523908000001058</t>
  </si>
  <si>
    <t>实收空壳</t>
  </si>
  <si>
    <t>无*组合式开关电源*组合式开关电源*安吉世界神秘部落*330523908000001058**330500103116**废旧</t>
  </si>
  <si>
    <t>330500110750</t>
  </si>
  <si>
    <t>蔡家桥</t>
  </si>
  <si>
    <t>330503908000000489</t>
  </si>
  <si>
    <t>中达*DUM94-48V/600A*组合式开关电源*蔡家桥*330503908000000489**330500110750**废旧</t>
  </si>
  <si>
    <t>湖州铁塔党委会纪要〔2024〕第4期</t>
  </si>
  <si>
    <t>330500314282</t>
  </si>
  <si>
    <t>普通空调柜式</t>
  </si>
  <si>
    <t xml:space="preserve">	台</t>
  </si>
  <si>
    <t>3P</t>
  </si>
  <si>
    <t xml:space="preserve">	3P单冷三相整机</t>
  </si>
  <si>
    <t>安吉递铺强龙公司基站</t>
  </si>
  <si>
    <t>330523908000000334</t>
  </si>
  <si>
    <t>无铜管</t>
  </si>
  <si>
    <t>无*3P**安吉递铺强龙公司基站*330523908000000334**330500314282**废旧</t>
  </si>
  <si>
    <t>330500112335</t>
  </si>
  <si>
    <t>专用空调</t>
  </si>
  <si>
    <t xml:space="preserve">	3匹柜机</t>
  </si>
  <si>
    <t>安吉昆铜乡江家边基站</t>
  </si>
  <si>
    <t>330523908000000277</t>
  </si>
  <si>
    <t>无*3P**安吉昆铜乡江家边基站*330523908000000277**330500112335**废旧</t>
  </si>
  <si>
    <t>330500112061</t>
  </si>
  <si>
    <t xml:space="preserve">	基站专用柜式分体7KW单冷三相空调</t>
  </si>
  <si>
    <t>安吉梅溪花园山基站</t>
  </si>
  <si>
    <t>330523908000000197</t>
  </si>
  <si>
    <t>无*3P**安吉梅溪花园山基站*330523908000000197**330500112061**废旧</t>
  </si>
  <si>
    <t>330500111644</t>
  </si>
  <si>
    <t>安吉上墅灵峰寺基站</t>
  </si>
  <si>
    <t>330523908000000253</t>
  </si>
  <si>
    <t>无*3P**安吉上墅灵峰寺基站*330523908000000253**330500111644**废旧</t>
  </si>
  <si>
    <t>330500112067</t>
  </si>
  <si>
    <t>安吉天荒坪灵峰山庄基站</t>
  </si>
  <si>
    <t>330523908000000589</t>
  </si>
  <si>
    <t>无*3P**安吉天荒坪灵峰山庄基站*330523908000000589**330500112067**废旧</t>
  </si>
  <si>
    <t>330500112296</t>
  </si>
  <si>
    <t>德清雷甸卫生院基站</t>
  </si>
  <si>
    <t>330521908000000323</t>
  </si>
  <si>
    <t>无*3P**德清雷甸卫生院基站*330521908000000323**330500112296**废旧</t>
  </si>
  <si>
    <t>330500112599</t>
  </si>
  <si>
    <t xml:space="preserve">	3匹空调</t>
  </si>
  <si>
    <t>德清武康福庆寺基站</t>
  </si>
  <si>
    <t>330521908000000333</t>
  </si>
  <si>
    <t>无*3P**德清武康福庆寺基站*330521908000000333**330500112599**废旧</t>
  </si>
  <si>
    <t>330500111586</t>
  </si>
  <si>
    <t>湖州南浔神墩村基站</t>
  </si>
  <si>
    <t>330503908000000198</t>
  </si>
  <si>
    <t>无*3P**湖州南浔神墩村基站*330503908000000198**330500111586**废旧</t>
  </si>
  <si>
    <t>330500112004</t>
  </si>
  <si>
    <t>湖州南浔双林七星村基站</t>
  </si>
  <si>
    <t>330503908000000352</t>
  </si>
  <si>
    <t>无*3P**湖州南浔双林七星村基站*330503908000000352**330500112004**废旧</t>
  </si>
  <si>
    <t>330500123653</t>
  </si>
  <si>
    <t>安吉章村长潭土地庙基站</t>
  </si>
  <si>
    <t>330523908000000586</t>
  </si>
  <si>
    <t>无*3匹柜机**安吉章村长潭土地庙基站*330523908000000586**330500123653**废旧</t>
  </si>
  <si>
    <t>330500303430</t>
  </si>
  <si>
    <t xml:space="preserve">	3P 三相柜式（单冷）</t>
  </si>
  <si>
    <t>安吉孝源影视基地</t>
  </si>
  <si>
    <t>330523500000000079</t>
  </si>
  <si>
    <t>无*3匹空调**安吉孝源影视基地*330523500000000079**330500303430**废旧</t>
  </si>
  <si>
    <t>330500112611</t>
  </si>
  <si>
    <t>安吉天荒坪五云里基站</t>
  </si>
  <si>
    <t>330523908000000215</t>
  </si>
  <si>
    <t>无*基站专用柜式分体7KW单冷三相空调**安吉天荒坪五云里基站*330523908000000215**330500112611**废旧</t>
  </si>
  <si>
    <t>330500112078</t>
  </si>
  <si>
    <t>德清钟管葛山基站</t>
  </si>
  <si>
    <t>330521908000000492</t>
  </si>
  <si>
    <t>无*基站专用柜式分体7KW单冷三相空调**德清钟管葛山基站*330521908000000492**330500112078**废旧</t>
  </si>
  <si>
    <t>湖州铁塔党委会纪要〔2024〕第 8 期</t>
  </si>
  <si>
    <t>330500316140</t>
  </si>
  <si>
    <t>配套机架/机柜</t>
  </si>
  <si>
    <t>配套综合柜柜体（含侧板）柜体（2000*600*600mm/含侧板）</t>
  </si>
  <si>
    <t>吴兴杨家埠西凤大桥</t>
  </si>
  <si>
    <t>330502500000000335</t>
  </si>
  <si>
    <t>无*配套综合柜柜体（含侧板）柜体（2000x600x600mm/含侧板）**吴兴杨家埠西凤大桥*330502500000000335**330500316140**废旧</t>
  </si>
  <si>
    <t>330500312430</t>
  </si>
  <si>
    <t>交流配电箱三相（含市电油机手动转换开关）380V/100A室内型</t>
  </si>
  <si>
    <t>长兴李家巷许家浜村凌家浜</t>
  </si>
  <si>
    <t>330522500000000218</t>
  </si>
  <si>
    <t>无*交流配电箱三相（含市电油机手动转换开关）380V/100A室内型**长兴李家巷许家浜村凌家浜*330522500000000218**330500312430**废旧</t>
  </si>
  <si>
    <t>330500310942</t>
  </si>
  <si>
    <t>长兴林城大云高村</t>
  </si>
  <si>
    <t>330522500000000201</t>
  </si>
  <si>
    <t>无*交流配电箱三相（含市电油机手动转换开关）380V/100A室内型**长兴林城大云高村*330522500000000201**330500310942**废旧</t>
  </si>
  <si>
    <t>330500312157</t>
  </si>
  <si>
    <t>长兴泗安中学东</t>
  </si>
  <si>
    <t>330522500000000228</t>
  </si>
  <si>
    <t>无*交流配电箱三相（含市电油机手动转换开关）380V/100A室内型**长兴泗安中学东*330522500000000228**330500312157**废旧</t>
  </si>
  <si>
    <t>330500310810</t>
  </si>
  <si>
    <t>吴兴八里店晶日照明</t>
  </si>
  <si>
    <t>330502600000000378</t>
  </si>
  <si>
    <t>无*交流配电箱三相（含市电油机手动转换开关）380V/100A室内型**吴兴八里店晶日照明*330502600000000378**330500310810**废旧</t>
  </si>
  <si>
    <t>330500310041</t>
  </si>
  <si>
    <t>吴兴白雀桥东村南</t>
  </si>
  <si>
    <t>330502500000000202</t>
  </si>
  <si>
    <t>无*交流配电箱三相（含市电油机手动转换开关）380V/100A室内型**吴兴白雀桥东村南*330502500000000202**330500310041**废旧</t>
  </si>
  <si>
    <t>330500311054</t>
  </si>
  <si>
    <t>吴兴环渚金锁村</t>
  </si>
  <si>
    <t>330502500000000301</t>
  </si>
  <si>
    <t>无*交流配电箱三相（含市电油机手动转换开关）380V/100A室内型**吴兴环渚金锁村*330502500000000301**330500311054**废旧</t>
  </si>
  <si>
    <t>330500311766</t>
  </si>
  <si>
    <t>吴兴九龙山东</t>
  </si>
  <si>
    <t>330502500000000260</t>
  </si>
  <si>
    <t>无*交流配电箱三相（含市电油机手动转换开关）380V/100A室内型**吴兴九龙山东*330502500000000260**330500311766**废旧</t>
  </si>
  <si>
    <t>330500314184</t>
  </si>
  <si>
    <t>吴兴新竹路西</t>
  </si>
  <si>
    <t>330502500000000249</t>
  </si>
  <si>
    <t>无*交流配电箱三相（含市电油机手动转换开关）380V/100A室内型**吴兴新竹路西*330502500000000249**330500314184**废旧</t>
  </si>
  <si>
    <t>330500305453</t>
  </si>
  <si>
    <t>长兴杭长高速煤山服务区（杭长高速北段白岘新增2）</t>
  </si>
  <si>
    <t>330522500000000127</t>
  </si>
  <si>
    <t>无*三相380V/100A室内型**长兴杭长高速煤山服务区（杭长高速北段白岘新增2）*330522500000000127**330500305453**废旧</t>
  </si>
  <si>
    <t>330500305436</t>
  </si>
  <si>
    <t>长兴煤山十月村高速（杭长高速北段槐坎新增6）</t>
  </si>
  <si>
    <t>330522500000000132</t>
  </si>
  <si>
    <t>无*三相380V/100A室内型**长兴煤山十月村高速（杭长高速北段槐坎新增6）*330522500000000132**330500305436**废旧</t>
  </si>
  <si>
    <t>330500305452</t>
  </si>
  <si>
    <t>动力及环境监控单元</t>
  </si>
  <si>
    <t>套</t>
  </si>
  <si>
    <t>主设备室内型成套设备基本配置模型</t>
  </si>
  <si>
    <t>无*主设备室内型成套设备基本配置模型**长兴杭长高速煤山服务区（杭长高速北段白岘新增2）*330522500000000127**330500305452**废旧</t>
  </si>
  <si>
    <t>330500312427</t>
  </si>
  <si>
    <t>无*主设备室内型成套设备基本配置模型**长兴李家巷许家浜村凌家浜*330522500000000218**330500312427**废旧</t>
  </si>
  <si>
    <t>330500310939</t>
  </si>
  <si>
    <t>无*主设备室内型成套设备基本配置模型**长兴林城大云高村*330522500000000201**330500310939**废旧</t>
  </si>
  <si>
    <t>330500305437</t>
  </si>
  <si>
    <t>无*主设备室内型成套设备基本配置模型**长兴煤山十月村高速（杭长高速北段槐坎新增6）*330522500000000132**330500305437**废旧</t>
  </si>
  <si>
    <t>330500312156</t>
  </si>
  <si>
    <t>无*主设备室内型成套设备基本配置模型**长兴泗安中学东*330522500000000228**330500312156**废旧</t>
  </si>
  <si>
    <t>330500310816</t>
  </si>
  <si>
    <t>无*主设备室内型成套设备基本配置模型**吴兴八里店晶日照明*330502600000000378**330500310816**废旧</t>
  </si>
  <si>
    <t>330500310045</t>
  </si>
  <si>
    <t>无*主设备室内型成套设备基本配置模型**吴兴白雀桥东村南*330502500000000202**330500310045**废旧</t>
  </si>
  <si>
    <t>330500311051</t>
  </si>
  <si>
    <t>无*主设备室内型成套设备基本配置模型**吴兴环渚金锁村*330502500000000301**330500311051**废旧</t>
  </si>
  <si>
    <t>330500311762</t>
  </si>
  <si>
    <t>无*主设备室内型成套设备基本配置模型**吴兴九龙山东*330502500000000260**330500311762**废旧</t>
  </si>
  <si>
    <t>330500314187</t>
  </si>
  <si>
    <t>无*主设备室内型成套设备基本配置模型**吴兴新竹路西*330502500000000249**330500314187**废旧</t>
  </si>
  <si>
    <t>330500316141</t>
  </si>
  <si>
    <t>无*主设备室内型成套设备基本配置模型**吴兴杨家埠西凤大桥*330502500000000335**330500316141**废旧</t>
  </si>
  <si>
    <t>330500306808</t>
  </si>
  <si>
    <t>壁挂式开关电源63A/2P*1</t>
  </si>
  <si>
    <t>吴兴芦山村（西）</t>
  </si>
  <si>
    <t>330502500010002246</t>
  </si>
  <si>
    <t>杭州中恒电气股份有限公司*壁挂式开关电源63A/2Px1**吴兴芦山村（西）*330502500010002246**330500306808**废旧</t>
  </si>
  <si>
    <t>330500311765</t>
  </si>
  <si>
    <t>48V/300A高效系统(50A高效模块，共用电源系统，三相交流输入)150A</t>
  </si>
  <si>
    <t>无*48V/300A高效系统(50A高效模块，共用电源系统，三相交流输入)150A**吴兴九龙山东*330502500000000260**330500311765**废旧</t>
  </si>
  <si>
    <t>330500312433</t>
  </si>
  <si>
    <t>48V/600A高效系统(50A高效模块)150A</t>
  </si>
  <si>
    <t>无*48V/600A高效系统(50A高效模块)150A**长兴李家巷许家浜村凌家浜*330522500000000218**330500312433**废旧</t>
  </si>
  <si>
    <t>330500312159</t>
  </si>
  <si>
    <t>无*48V/600A高效系统(50A高效模块)150A**长兴泗安中学东*330522500000000228**330500312159**废旧</t>
  </si>
  <si>
    <t>330500310043</t>
  </si>
  <si>
    <t>48V/300A高效系统(50A高效模块，共用电源系统，三相交流输入)100A</t>
  </si>
  <si>
    <t>无*嵌入式48V/300A高效系统100A**吴兴白雀桥东村南*330502500000000202**330500310043**废旧</t>
  </si>
  <si>
    <t>330500310937</t>
  </si>
  <si>
    <t>无*嵌入式48V/300A高效系统150A**长兴林城大云高村*330522500000000201**330500310937**废旧</t>
  </si>
  <si>
    <t>330500316133</t>
  </si>
  <si>
    <t>无*嵌入式48V/300A高效系统-150A**吴兴杨家埠西凤大桥*330502500000000335**330500316133**废旧</t>
  </si>
  <si>
    <t>330500311050</t>
  </si>
  <si>
    <t>无*嵌入式48V/300A高效系统150A*电源内无模块*吴兴环渚金锁村*330502500000000301**330500311050**废旧</t>
  </si>
  <si>
    <t>330500310807</t>
  </si>
  <si>
    <t>48V/300A高效系统(50A高效模块，共用电源系统，三相交流输入)200A</t>
  </si>
  <si>
    <t>无*嵌入式48V/300A高效系统200A**吴兴八里店晶日照明*330502600000000378**330500310807**废旧</t>
  </si>
  <si>
    <t>330500305451</t>
  </si>
  <si>
    <t>无*组合式48V/600A高效系统150A**长兴杭长高速煤山服务区（杭长高速北段白岘新增2）*330522500000000127**330500305451**废旧</t>
  </si>
  <si>
    <t>330500305440</t>
  </si>
  <si>
    <t>无*组合式48V/600A高效系统150A**长兴煤山十月村高速（杭长高速北段槐坎新增6）*330522500000000132**330500305440**废旧</t>
  </si>
  <si>
    <t>330500312428</t>
  </si>
  <si>
    <t>普通空调壁挂</t>
  </si>
  <si>
    <t>2P</t>
  </si>
  <si>
    <t>2P单冷单相整机</t>
  </si>
  <si>
    <t>无*2P单冷单相整机**长兴李家巷许家浜村凌家浜*330522500000000218**330500312428**废旧</t>
  </si>
  <si>
    <t>330500310938</t>
  </si>
  <si>
    <t>无*2P单冷单相整机**长兴林城大云高村*330522500000000201**330500310938**废旧</t>
  </si>
  <si>
    <t>330500312162</t>
  </si>
  <si>
    <t>无*2P单冷单相整机**长兴泗安中学东*330522500000000228**330500312162**废旧</t>
  </si>
  <si>
    <t>330500310815</t>
  </si>
  <si>
    <t>无*2P单冷单相整机**吴兴八里店晶日照明*330502600000000378**330500310815**废旧</t>
  </si>
  <si>
    <t>330500310047</t>
  </si>
  <si>
    <t>无*2P单冷单相整机**吴兴白雀桥东村南*330502500000000202**330500310047**废旧</t>
  </si>
  <si>
    <t>330500311046</t>
  </si>
  <si>
    <t>无*2P单冷单相整机**吴兴环渚金锁村*330502500000000301**330500311046**废旧</t>
  </si>
  <si>
    <t>330500311760</t>
  </si>
  <si>
    <t>无*2P单冷单相整机**吴兴九龙山东*330502500000000260**330500311760**废旧</t>
  </si>
  <si>
    <t>330500314186</t>
  </si>
  <si>
    <t>无*2P单冷单相整机**吴兴新竹路西*330502500000000249**330500314186**废旧</t>
  </si>
  <si>
    <t>330500316139</t>
  </si>
  <si>
    <t>无*2P单冷单相整机**吴兴杨家埠西凤大桥*330502500000000335**330500316139**废旧</t>
  </si>
  <si>
    <t>330500305457</t>
  </si>
  <si>
    <t>3P单冷三相整机</t>
  </si>
  <si>
    <t>无*3P单冷三相整机**长兴杭长高速煤山服务区（杭长高速北段白岘新增2）*330522500000000127**330500305457**废旧</t>
  </si>
  <si>
    <t>330500305439</t>
  </si>
  <si>
    <t>无*3P单冷三相整机**长兴煤山十月村高速（杭长高速北段槐坎新增6）*330522500000000132**330500305439**废旧</t>
  </si>
  <si>
    <t>330500310941</t>
  </si>
  <si>
    <t>无*配套综合柜柜体（含侧板）柜体（2000x600x600mm/含侧板）**长兴林城大云高村*330522500000000201**330500310941**废旧</t>
  </si>
  <si>
    <t>330500310808</t>
  </si>
  <si>
    <t>无*配套综合柜柜体（含侧板）柜体（2000x600x600mm/含侧板）**吴兴八里店晶日照明*330502600000000378**330500310808**废旧</t>
  </si>
  <si>
    <t>330500310046</t>
  </si>
  <si>
    <t>无*配套综合柜柜体（含侧板）柜体（2000x600x600mm/含侧板）**吴兴白雀桥东村南*330502500000000202**330500310046**废旧</t>
  </si>
  <si>
    <t>330500311053</t>
  </si>
  <si>
    <t>无*配套综合柜柜体（含侧板）柜体（2000x600x600mm/含侧板）**吴兴环渚金锁村*330502500000000301**330500311053**废旧</t>
  </si>
  <si>
    <t>330500311768</t>
  </si>
  <si>
    <t>无*配套综合柜柜体（含侧板）柜体（2000x600x600mm/含侧板）**吴兴九龙山东*330502500000000260**330500311768**废旧</t>
  </si>
  <si>
    <t>330500305434</t>
  </si>
  <si>
    <t>手提式灭火器</t>
  </si>
  <si>
    <t>无*手提式灭火器**长兴煤山十月村高速（杭长高速北段槐坎新增6）*330522500000000132**330500305434**废旧</t>
  </si>
  <si>
    <t>330500324172</t>
  </si>
  <si>
    <t>监控传感器智能门禁配套物资电源转换模块</t>
  </si>
  <si>
    <t>无*监控传感器智能门禁配套物资电源转换模块**吴兴环渚金锁村*330502500000000301**330500324172**废旧</t>
  </si>
  <si>
    <t>330500324183</t>
  </si>
  <si>
    <t>无*监控传感器智能门禁配套物资电源转换模块**吴兴新竹路西*330502500000000249**330500324183**废旧</t>
  </si>
  <si>
    <t>330500314896</t>
  </si>
  <si>
    <t>无*电控锁**长兴杭长高速煤山服务区（杭长高速北段白岘新增2）*330522500000000127**330500314896**废旧</t>
  </si>
  <si>
    <t>330500314965</t>
  </si>
  <si>
    <t>无*电控锁**长兴煤山十月村高速（杭长高速北段槐坎新增6）*330522500000000132**330500314965**废旧</t>
  </si>
  <si>
    <t>330500324182</t>
  </si>
  <si>
    <t>无*电控锁**吴兴新竹路西*330502500000000249**330500324182**废旧</t>
  </si>
  <si>
    <t>330500334914</t>
  </si>
  <si>
    <t>无*蓄电池监控直流电压变送器**长兴林城大云高村*330522500000000201**330500334914**废旧</t>
  </si>
  <si>
    <t>330500317940</t>
  </si>
  <si>
    <t>1KV以下电力电缆</t>
  </si>
  <si>
    <t>1KV以下电力电缆铜芯阻燃聚氯乙烯绝缘聚氯乙烯护套软电缆ZA-RVV 1*50mm2黑</t>
  </si>
  <si>
    <t>无*1x50mm2黑**吴兴八里店晶日照明*330502600000000378**330500317940**废旧</t>
  </si>
  <si>
    <t>330500316265</t>
  </si>
  <si>
    <t>无*1x50mm2黑**吴兴新竹路西*330502500000000249**330500316265**废旧</t>
  </si>
  <si>
    <t>330500317607</t>
  </si>
  <si>
    <t>1KV以下电力电缆铜芯阻燃聚氯乙烯绝缘聚氯乙烯护套软电缆ZA-RVV 1*95mm2黑</t>
  </si>
  <si>
    <t>无*1x95mm2黑**长兴杭长高速煤山服务区（杭长高速北段白岘新增2）*330522500000000127**330500317607**废旧</t>
  </si>
  <si>
    <t>330500317471</t>
  </si>
  <si>
    <t>无*1x95mm2黑**长兴李家巷许家浜村凌家浜*330522500000000218**330500317471**废旧</t>
  </si>
  <si>
    <t>330500317396</t>
  </si>
  <si>
    <t>无*1x95mm2黑**长兴林城大云高村*330522500000000201**330500317396**废旧</t>
  </si>
  <si>
    <t>330500315778</t>
  </si>
  <si>
    <t>无*1x95mm2黑**长兴煤山十月村高速（杭长高速北段槐坎新增6）*330522500000000132**330500315778**废旧</t>
  </si>
  <si>
    <t>330500318355</t>
  </si>
  <si>
    <t>无*1x95mm2黑**长兴泗安中学东*330522500000000228**330500318355**废旧</t>
  </si>
  <si>
    <t>330500317339</t>
  </si>
  <si>
    <t>无*1x95mm2黑**吴兴九龙山东*330502500000000260**330500317339**废旧</t>
  </si>
  <si>
    <t>330500316143</t>
  </si>
  <si>
    <t>无*1x95mm2黑**吴兴杨家埠西凤大桥*330502500000000335**330500316143**废旧</t>
  </si>
  <si>
    <t>330500319256</t>
  </si>
  <si>
    <t>长兴和平申嘉湖高速老魏农庄</t>
  </si>
  <si>
    <t>330522500000001587</t>
  </si>
  <si>
    <t>无*48V/600A高效系统(50A高效模块)150A*组合式开关电源*长兴和平申嘉湖高速老魏农庄*330522500000001587**330500319256**废旧</t>
  </si>
  <si>
    <t>330500314234</t>
  </si>
  <si>
    <t>安吉递铺郎家坞基站</t>
  </si>
  <si>
    <t>330523908000000275</t>
  </si>
  <si>
    <t>美的*3P**安吉递铺郎家坞基站*330523908000000275**330500314234**废旧</t>
  </si>
  <si>
    <t>330500323656</t>
  </si>
  <si>
    <t>油机切换箱(三相)-100A/380V</t>
  </si>
  <si>
    <t>湖州市虚拟站</t>
  </si>
  <si>
    <t>330500880000000000</t>
  </si>
  <si>
    <t>无*油机切换箱(三相)-100A/380V*空壳*湖州市长兴县夹浦镇巷里高铁直放站*330522908000000550**330500323656**废旧</t>
  </si>
  <si>
    <t>330500005499</t>
  </si>
  <si>
    <t>壁挂式380V/100A 内置120KA SPD</t>
  </si>
  <si>
    <t>德清干山葛山坝</t>
  </si>
  <si>
    <t>330521500000000133</t>
  </si>
  <si>
    <t>甬发*壁挂式380V/100A内置120KASPD**德清干山葛山坝*330521500000000133**330500005499**废旧</t>
  </si>
  <si>
    <t>330500304260</t>
  </si>
  <si>
    <t>动力及环境监控单元-基础配置</t>
  </si>
  <si>
    <t>高新兴*动力及环境监控单元-基础配置**德清干山葛山坝*330521500000000133**330500304260**废旧</t>
  </si>
  <si>
    <t>330500315318</t>
  </si>
  <si>
    <t>安吉梅溪高铁驻地</t>
  </si>
  <si>
    <t>330523500000000112</t>
  </si>
  <si>
    <t>无*主设备室内型成套设备基本配置模型**安吉梅溪高铁驻地*330523500000000112**330500315318**废旧</t>
  </si>
  <si>
    <t>330500313839</t>
  </si>
  <si>
    <t>无*主设备室内型成套设备基本配置模型**德清干山葛山坝*330521500000000133**330500313839**废旧</t>
  </si>
  <si>
    <t>330500005503</t>
  </si>
  <si>
    <t>落地式开关电源-48V/600A方案B</t>
  </si>
  <si>
    <t>中恒*落地式开关电源-48V/600A方案B**德清干山葛山坝*330521500000000133**330500005503**废旧</t>
  </si>
  <si>
    <t>330500005500</t>
  </si>
  <si>
    <t>3P 三相柜式（单冷）</t>
  </si>
  <si>
    <t>融和创*3P三相柜式（单冷）**德清干山葛山坝*330521500000000133**330500005500**废旧</t>
  </si>
  <si>
    <t>330500312667</t>
  </si>
  <si>
    <t>安吉孝丰东山村</t>
  </si>
  <si>
    <t>330523500000000159</t>
  </si>
  <si>
    <t>无*2P单冷单相整机**安吉孝丰东山村*330523500000000159**330500312667**废旧</t>
  </si>
  <si>
    <t>330500313246</t>
  </si>
  <si>
    <t>无*油机切换箱(三相)-100A/380V**德清干山葛山坝*330521500000000133**330500313246**废旧</t>
  </si>
  <si>
    <t>330500325045</t>
  </si>
  <si>
    <t>无*电控锁**安吉梅溪高铁驻地*330523500000000112**330500325045**废旧</t>
  </si>
  <si>
    <t>330500324670</t>
  </si>
  <si>
    <t>无*电控锁**德清干山葛山坝*330521500000000133**330500324670**废旧</t>
  </si>
  <si>
    <t>资产原值
（元，不含税）</t>
  </si>
  <si>
    <t>资产净值
（元，不含税）</t>
  </si>
  <si>
    <t>计量单位
（个/吨/米等）</t>
  </si>
  <si>
    <t>单节电池电压（2V/12V）</t>
  </si>
  <si>
    <t>县市</t>
  </si>
  <si>
    <t>年份</t>
  </si>
  <si>
    <t>报废批次</t>
  </si>
  <si>
    <t>2024 年金华分公司第 4 次党委会会议纪要（金华铁塔党委会纪要〔2024〕第 5 期）</t>
  </si>
  <si>
    <t>330700348405</t>
  </si>
  <si>
    <t>机房配套其他</t>
  </si>
  <si>
    <t>配套综合柜整机2000*600*600mm配套综合柜(双开后门)</t>
  </si>
  <si>
    <t>义乌国际村</t>
  </si>
  <si>
    <t>330782908000002228</t>
  </si>
  <si>
    <t>义乌市</t>
  </si>
  <si>
    <t>2024B1</t>
  </si>
  <si>
    <t>330700170740</t>
  </si>
  <si>
    <t>通用资产-电力电缆</t>
  </si>
  <si>
    <t>3x16方8米/根</t>
  </si>
  <si>
    <t>义乌商贸区-2</t>
  </si>
  <si>
    <t>330782908000002432</t>
  </si>
  <si>
    <t>330700153263</t>
  </si>
  <si>
    <t>电源类</t>
  </si>
  <si>
    <t>NXK1</t>
  </si>
  <si>
    <t>330700156184</t>
  </si>
  <si>
    <t>开关电源</t>
  </si>
  <si>
    <t>组合式</t>
  </si>
  <si>
    <t>330700163244</t>
  </si>
  <si>
    <t>GG02</t>
  </si>
  <si>
    <t>义乌稠州西路二街道站</t>
  </si>
  <si>
    <t>330782908000000958</t>
  </si>
  <si>
    <t>330700140331</t>
  </si>
  <si>
    <t>330700348242</t>
  </si>
  <si>
    <t>基站机房扩容资产</t>
  </si>
  <si>
    <t>基站构筑物</t>
  </si>
  <si>
    <t>室内走线架600mm室内走线架</t>
  </si>
  <si>
    <t>330700348241</t>
  </si>
  <si>
    <t>330700364095</t>
  </si>
  <si>
    <t>机房配套扩容资产</t>
  </si>
  <si>
    <t>普通空调基站智能空调控制器</t>
  </si>
  <si>
    <t>330700383962</t>
  </si>
  <si>
    <t>330700327168</t>
  </si>
  <si>
    <t>监控</t>
  </si>
  <si>
    <t>动环</t>
  </si>
  <si>
    <t>ZXM10</t>
  </si>
  <si>
    <t>磐安平子坑</t>
  </si>
  <si>
    <t>330727908000000319</t>
  </si>
  <si>
    <t>磐安县</t>
  </si>
  <si>
    <t>330700127871</t>
  </si>
  <si>
    <t>WELL-SD01</t>
  </si>
  <si>
    <t>义乌苏溪开发区七</t>
  </si>
  <si>
    <t>330782908000000972</t>
  </si>
  <si>
    <t>330700108481</t>
  </si>
  <si>
    <t>330700348179</t>
  </si>
  <si>
    <t>330700370633</t>
  </si>
  <si>
    <t>330700380802</t>
  </si>
  <si>
    <t>普通空调基站智能空调控制器控制器红外模块</t>
  </si>
  <si>
    <t>330700347291</t>
  </si>
  <si>
    <t>50方2米/根</t>
  </si>
  <si>
    <t>永康华丰路</t>
  </si>
  <si>
    <t>330784908000000194</t>
  </si>
  <si>
    <t>永康市</t>
  </si>
  <si>
    <t>330700407202</t>
  </si>
  <si>
    <t>330700121138</t>
  </si>
  <si>
    <t>XL-21</t>
  </si>
  <si>
    <t>330700170549</t>
  </si>
  <si>
    <t>330700347198</t>
  </si>
  <si>
    <t>室内走线架400mm室内走线架</t>
  </si>
  <si>
    <t>330700347197</t>
  </si>
  <si>
    <t>330700365793</t>
  </si>
  <si>
    <t>330700371699</t>
  </si>
  <si>
    <t>330700363444</t>
  </si>
  <si>
    <t>电力引入扩容资产</t>
  </si>
  <si>
    <t>外市电</t>
  </si>
  <si>
    <t>霍尔传感器电流型输入200A/输出4-20mA</t>
  </si>
  <si>
    <t>330700347199</t>
  </si>
  <si>
    <t>电源扩容资产</t>
  </si>
  <si>
    <t>63A熔断器</t>
  </si>
  <si>
    <t>330700156170</t>
  </si>
  <si>
    <t>义乌百思德</t>
  </si>
  <si>
    <t>330782908000000956</t>
  </si>
  <si>
    <t>330700348114</t>
  </si>
  <si>
    <t>330700369923</t>
  </si>
  <si>
    <t>330700403918</t>
  </si>
  <si>
    <t>段</t>
  </si>
  <si>
    <t>室外接地汇流排20孔</t>
  </si>
  <si>
    <t>330700403917</t>
  </si>
  <si>
    <t>组合式高频开关电源配件熔断器熔座(160A)</t>
  </si>
  <si>
    <t>330700386557</t>
  </si>
  <si>
    <t>4x35方15米/根</t>
  </si>
  <si>
    <t>兰溪香格里拉</t>
  </si>
  <si>
    <t>33078101000223</t>
  </si>
  <si>
    <t>330700161900</t>
  </si>
  <si>
    <t>SDZY-3G-ZD</t>
  </si>
  <si>
    <t>义乌三鼎织造</t>
  </si>
  <si>
    <t>330782908000000903</t>
  </si>
  <si>
    <t>330700168535</t>
  </si>
  <si>
    <t>330700371060</t>
  </si>
  <si>
    <t>330700415568</t>
  </si>
  <si>
    <t>霍尔传感器电流型输入50A/输出4-20mA</t>
  </si>
  <si>
    <t>330700418311</t>
  </si>
  <si>
    <t>组合式高频开关电源配件160A熔断器</t>
  </si>
  <si>
    <t>330700312116</t>
  </si>
  <si>
    <t>义乌义亭派出所</t>
  </si>
  <si>
    <t>33078201000689</t>
  </si>
  <si>
    <t>330700328221</t>
  </si>
  <si>
    <t>通用模块</t>
  </si>
  <si>
    <t>永康下里溪二</t>
  </si>
  <si>
    <t>330784908000000816</t>
  </si>
  <si>
    <t>330700398135</t>
  </si>
  <si>
    <t>4x16方3米/根</t>
  </si>
  <si>
    <t>义乌城西朝日科</t>
  </si>
  <si>
    <t>330782908000001767</t>
  </si>
  <si>
    <t>330700111513</t>
  </si>
  <si>
    <t>380V-63A-13</t>
  </si>
  <si>
    <t>330700337558</t>
  </si>
  <si>
    <t>330700111514</t>
  </si>
  <si>
    <t>发电机</t>
  </si>
  <si>
    <t>330700369127</t>
  </si>
  <si>
    <t>330700372886</t>
  </si>
  <si>
    <t>330700114906</t>
  </si>
  <si>
    <t>5×16方4米/根</t>
  </si>
  <si>
    <t>义乌柳村</t>
  </si>
  <si>
    <t>330782908000001963</t>
  </si>
  <si>
    <t>330700162388</t>
  </si>
  <si>
    <t>330700347831</t>
  </si>
  <si>
    <t>330700162389</t>
  </si>
  <si>
    <t>330700336953</t>
  </si>
  <si>
    <t>330700415656</t>
  </si>
  <si>
    <t>330700144767</t>
  </si>
  <si>
    <t>义乌柳村二</t>
  </si>
  <si>
    <t>330782908000001236</t>
  </si>
  <si>
    <t>330700171144</t>
  </si>
  <si>
    <t>組合式</t>
  </si>
  <si>
    <t>330700346019</t>
  </si>
  <si>
    <t>330700356990</t>
  </si>
  <si>
    <t>330700415800</t>
  </si>
  <si>
    <t>330700383524</t>
  </si>
  <si>
    <t>330700394645</t>
  </si>
  <si>
    <t>4x16方4米/根</t>
  </si>
  <si>
    <t>金华婺城蓝湾国际</t>
  </si>
  <si>
    <t>330702908000001422</t>
  </si>
  <si>
    <t>婺城区</t>
  </si>
  <si>
    <t>330700395982</t>
  </si>
  <si>
    <t>70方2米/根</t>
  </si>
  <si>
    <t>330700169396</t>
  </si>
  <si>
    <t>330700129096</t>
  </si>
  <si>
    <t>330700349139</t>
  </si>
  <si>
    <t>330700330973</t>
  </si>
  <si>
    <t>350*350*100</t>
  </si>
  <si>
    <t>330700372329</t>
  </si>
  <si>
    <t>330700361967</t>
  </si>
  <si>
    <t>330700360671</t>
  </si>
  <si>
    <t>330700393634</t>
  </si>
  <si>
    <t>330700412700</t>
  </si>
  <si>
    <t>4x16方5米/根</t>
  </si>
  <si>
    <t>义乌柳村搬迁</t>
  </si>
  <si>
    <t>330782908000001323</t>
  </si>
  <si>
    <t>330700109568</t>
  </si>
  <si>
    <t>JZA-A</t>
  </si>
  <si>
    <t>330700163234</t>
  </si>
  <si>
    <t>330700373725</t>
  </si>
  <si>
    <t>330700383632</t>
  </si>
  <si>
    <t>330700415547</t>
  </si>
  <si>
    <t>330700412698</t>
  </si>
  <si>
    <t>组合式高频开关电源配件配电单元分路直流分路断路器(100A)</t>
  </si>
  <si>
    <t>330700444492</t>
  </si>
  <si>
    <t>35方3米根</t>
  </si>
  <si>
    <t>义乌溪南路</t>
  </si>
  <si>
    <t>330782500000001972</t>
  </si>
  <si>
    <t>330700384355</t>
  </si>
  <si>
    <t>330700323733</t>
  </si>
  <si>
    <t>磐安墨林-2</t>
  </si>
  <si>
    <t>330727908000000146</t>
  </si>
  <si>
    <t>330700418566</t>
  </si>
  <si>
    <t>1x35方8米/根</t>
  </si>
  <si>
    <t>义乌朝阳路</t>
  </si>
  <si>
    <t>330782908000001169</t>
  </si>
  <si>
    <t>330700166933</t>
  </si>
  <si>
    <t>330700161496</t>
  </si>
  <si>
    <t>330700348407</t>
  </si>
  <si>
    <t>330700370160</t>
  </si>
  <si>
    <t>330700383645</t>
  </si>
  <si>
    <t>通用配件电表箱250mm*400mm*140mm</t>
  </si>
  <si>
    <t>330700381885</t>
  </si>
  <si>
    <t>330700421808</t>
  </si>
  <si>
    <t>霍尔传感器电压型输入100A/输出0-4V</t>
  </si>
  <si>
    <t>330700432413</t>
  </si>
  <si>
    <t>4x16方7米/根</t>
  </si>
  <si>
    <t>义乌张思西</t>
  </si>
  <si>
    <t>330782908000000657</t>
  </si>
  <si>
    <t>330700134169</t>
  </si>
  <si>
    <t>330700161473</t>
  </si>
  <si>
    <t>330700349181</t>
  </si>
  <si>
    <t>330700371910</t>
  </si>
  <si>
    <t>330700417992</t>
  </si>
  <si>
    <t>330700432412</t>
  </si>
  <si>
    <t>330700423107</t>
  </si>
  <si>
    <t>金华东孝工业区</t>
  </si>
  <si>
    <t>330703908000000786</t>
  </si>
  <si>
    <t>金东区</t>
  </si>
  <si>
    <t>330700172123</t>
  </si>
  <si>
    <t>330700100351</t>
  </si>
  <si>
    <t>330700338185</t>
  </si>
  <si>
    <t>330700361247</t>
  </si>
  <si>
    <t>330700361865</t>
  </si>
  <si>
    <t>330700174905</t>
  </si>
  <si>
    <t>金华陶朱路-2</t>
  </si>
  <si>
    <t>330702908000000582</t>
  </si>
  <si>
    <t>330700338366</t>
  </si>
  <si>
    <t>330700174906</t>
  </si>
  <si>
    <t>330700392087</t>
  </si>
  <si>
    <t>330700365936</t>
  </si>
  <si>
    <t>330700169837</t>
  </si>
  <si>
    <t>义乌江东派出所</t>
  </si>
  <si>
    <t>330782908000002378</t>
  </si>
  <si>
    <t>330700103126</t>
  </si>
  <si>
    <t>330700337014</t>
  </si>
  <si>
    <t>330700148683</t>
  </si>
  <si>
    <t>义乌前成小区</t>
  </si>
  <si>
    <t>330782908000002597</t>
  </si>
  <si>
    <t>330700139183</t>
  </si>
  <si>
    <t>330700372231</t>
  </si>
  <si>
    <t>330700414903</t>
  </si>
  <si>
    <t>普通模块50A</t>
  </si>
  <si>
    <t>330700414901</t>
  </si>
  <si>
    <t>330700414902</t>
  </si>
  <si>
    <t>330700301666</t>
  </si>
  <si>
    <t>4x35方6米/根</t>
  </si>
  <si>
    <t>兰溪开发区清胜塘</t>
  </si>
  <si>
    <t>330781908000000692</t>
  </si>
  <si>
    <t>兰溪市</t>
  </si>
  <si>
    <t>330700342431</t>
  </si>
  <si>
    <t>1x70方4米/根</t>
  </si>
  <si>
    <t>330700301669</t>
  </si>
  <si>
    <t>330700338482</t>
  </si>
  <si>
    <t>330700342429</t>
  </si>
  <si>
    <t>室外接地汇流排-16孔</t>
  </si>
  <si>
    <t>330700362221</t>
  </si>
  <si>
    <t>330700358149</t>
  </si>
  <si>
    <t>330700412204</t>
  </si>
  <si>
    <t>4x25方2米/根</t>
  </si>
  <si>
    <t>武义百团路</t>
  </si>
  <si>
    <t>330723908000000851</t>
  </si>
  <si>
    <t>武义县</t>
  </si>
  <si>
    <t>330700126178</t>
  </si>
  <si>
    <t>XL-15</t>
  </si>
  <si>
    <t>330700108357</t>
  </si>
  <si>
    <t>330700345647</t>
  </si>
  <si>
    <t>330700357065</t>
  </si>
  <si>
    <t>330700412205</t>
  </si>
  <si>
    <t>整流模块高效模块75A嵌入式智能电源-75A高效整流模块</t>
  </si>
  <si>
    <t>330700361170</t>
  </si>
  <si>
    <t>330700420055</t>
  </si>
  <si>
    <t>35方2米/根</t>
  </si>
  <si>
    <t>东阳河山村</t>
  </si>
  <si>
    <t>330783908000001212</t>
  </si>
  <si>
    <t>东阳市</t>
  </si>
  <si>
    <t>330700421777</t>
  </si>
  <si>
    <t>330700153097</t>
  </si>
  <si>
    <t>330700119459</t>
  </si>
  <si>
    <t>330700345806</t>
  </si>
  <si>
    <t>330700355239</t>
  </si>
  <si>
    <t>330700322710</t>
  </si>
  <si>
    <t>330700425351</t>
  </si>
  <si>
    <t>330700374918</t>
  </si>
  <si>
    <t>330700420056</t>
  </si>
  <si>
    <t>330700421779</t>
  </si>
  <si>
    <t>组合式高频开关电源配件配电单元分路直流分路断路器(50A)</t>
  </si>
  <si>
    <t>330700427233</t>
  </si>
  <si>
    <t>外市电引入</t>
  </si>
  <si>
    <t>浦江胜利村南</t>
  </si>
  <si>
    <t>330726500000001478</t>
  </si>
  <si>
    <t>浦江县</t>
  </si>
  <si>
    <t>330700423876</t>
  </si>
  <si>
    <t>1x50方2米/根</t>
  </si>
  <si>
    <t>浦江星碧路</t>
  </si>
  <si>
    <t>330726908000000269</t>
  </si>
  <si>
    <t>330700458306</t>
  </si>
  <si>
    <t>330700106716</t>
  </si>
  <si>
    <t>DPJ02</t>
  </si>
  <si>
    <t>330700348853</t>
  </si>
  <si>
    <t>330700370804</t>
  </si>
  <si>
    <t>330700415457</t>
  </si>
  <si>
    <t>霍尔传感器电流型输入100A/输出4-20mA</t>
  </si>
  <si>
    <t>330700423875</t>
  </si>
  <si>
    <t>330700366847</t>
  </si>
  <si>
    <t>330700142024</t>
  </si>
  <si>
    <t>330700411817</t>
  </si>
  <si>
    <t>4x25方4米/根</t>
  </si>
  <si>
    <t>金华婺城马海地村</t>
  </si>
  <si>
    <t>330702908000000810</t>
  </si>
  <si>
    <t>330700146276</t>
  </si>
  <si>
    <t>330700127859</t>
  </si>
  <si>
    <t>330700348946</t>
  </si>
  <si>
    <t>330700372000</t>
  </si>
  <si>
    <t>330700424364</t>
  </si>
  <si>
    <t>4x16方12米/根</t>
  </si>
  <si>
    <t>义乌下柳村</t>
  </si>
  <si>
    <t>330782908000000540</t>
  </si>
  <si>
    <t>330700419486</t>
  </si>
  <si>
    <t>95方2米/根</t>
  </si>
  <si>
    <t>330700149222</t>
  </si>
  <si>
    <t>330700170872</t>
  </si>
  <si>
    <t>330700373461</t>
  </si>
  <si>
    <t>330700383595</t>
  </si>
  <si>
    <t>330700390806</t>
  </si>
  <si>
    <t>330700439170</t>
  </si>
  <si>
    <t>4x16方2米/根</t>
  </si>
  <si>
    <t>磐安后力北Y</t>
  </si>
  <si>
    <t>330727500000001404</t>
  </si>
  <si>
    <t>330700147411</t>
  </si>
  <si>
    <t>义乌西赵</t>
  </si>
  <si>
    <t>330782908000001103</t>
  </si>
  <si>
    <t>330700111602</t>
  </si>
  <si>
    <t>330700493435</t>
  </si>
  <si>
    <t>壁挂式</t>
  </si>
  <si>
    <t>330700348854</t>
  </si>
  <si>
    <t>330700369217</t>
  </si>
  <si>
    <t>330700389064</t>
  </si>
  <si>
    <t>330700426156</t>
  </si>
  <si>
    <t>壁挂式高频开关电源配件配电单元分路直流分路断路器(50A)</t>
  </si>
  <si>
    <t>330700420680</t>
  </si>
  <si>
    <t>浦江恒固创艺园</t>
  </si>
  <si>
    <t>330726500010001554</t>
  </si>
  <si>
    <t>330700494609</t>
  </si>
  <si>
    <t>330700426095</t>
  </si>
  <si>
    <t>武义江滨二</t>
  </si>
  <si>
    <t>33072300000002</t>
  </si>
  <si>
    <t>330700413382</t>
  </si>
  <si>
    <t>4x25方5米/根</t>
  </si>
  <si>
    <t>330700305067</t>
  </si>
  <si>
    <t>100A</t>
  </si>
  <si>
    <t>330700339258</t>
  </si>
  <si>
    <t>330700406018</t>
  </si>
  <si>
    <t>4x35方5米/根</t>
  </si>
  <si>
    <t>金东伟兴水晶</t>
  </si>
  <si>
    <t>330703500000001693</t>
  </si>
  <si>
    <t>330700406017</t>
  </si>
  <si>
    <t>低压智能电表三相四路</t>
  </si>
  <si>
    <t>330700443376</t>
  </si>
  <si>
    <t>35方1米/根</t>
  </si>
  <si>
    <t>永康城西管委会</t>
  </si>
  <si>
    <t>330784908000000395</t>
  </si>
  <si>
    <t>330700439707</t>
  </si>
  <si>
    <t>4x35方2米/根</t>
  </si>
  <si>
    <t>330700169579</t>
  </si>
  <si>
    <t>GGD2</t>
  </si>
  <si>
    <t>330700132296</t>
  </si>
  <si>
    <t>330700370999</t>
  </si>
  <si>
    <t>330700406489</t>
  </si>
  <si>
    <t>330700398358</t>
  </si>
  <si>
    <t>永康富源公司</t>
  </si>
  <si>
    <t>330784908000001505</t>
  </si>
  <si>
    <t>330700443419</t>
  </si>
  <si>
    <t>4x25方3米/根</t>
  </si>
  <si>
    <t>330700129891</t>
  </si>
  <si>
    <t>330700366575</t>
  </si>
  <si>
    <t>330700366638</t>
  </si>
  <si>
    <t>330700366578</t>
  </si>
  <si>
    <t>330700110221</t>
  </si>
  <si>
    <t>330700146149</t>
  </si>
  <si>
    <t>330700429526</t>
  </si>
  <si>
    <t>永康王染店</t>
  </si>
  <si>
    <t>330784908000000317</t>
  </si>
  <si>
    <t>330700116969</t>
  </si>
  <si>
    <t>DPJ02-380型1</t>
  </si>
  <si>
    <t>330700150417</t>
  </si>
  <si>
    <t>330700347090</t>
  </si>
  <si>
    <t>330700354447</t>
  </si>
  <si>
    <t>330700448090</t>
  </si>
  <si>
    <t>4x35方3米/根</t>
  </si>
  <si>
    <t>金华婺城今飞机械</t>
  </si>
  <si>
    <t>330702908000001584</t>
  </si>
  <si>
    <t>330700159467</t>
  </si>
  <si>
    <t>330700118025</t>
  </si>
  <si>
    <t>330700348911</t>
  </si>
  <si>
    <t>330700370164</t>
  </si>
  <si>
    <t>330700431220</t>
  </si>
  <si>
    <t>普通模块30A</t>
  </si>
  <si>
    <t>330700316183</t>
  </si>
  <si>
    <t>室外接地汇流排-24孔</t>
  </si>
  <si>
    <t>330700361197</t>
  </si>
  <si>
    <t>330700316182</t>
  </si>
  <si>
    <t>直流远供系统</t>
  </si>
  <si>
    <t>330700348910</t>
  </si>
  <si>
    <t>100A熔断器</t>
  </si>
  <si>
    <t>330700397408</t>
  </si>
  <si>
    <t>330700415823</t>
  </si>
  <si>
    <t>东阳外托</t>
  </si>
  <si>
    <t>330783908000001180</t>
  </si>
  <si>
    <t>330700168467</t>
  </si>
  <si>
    <t>ZMJXF</t>
  </si>
  <si>
    <t>330700106321</t>
  </si>
  <si>
    <t>330700345971</t>
  </si>
  <si>
    <t>330700355281</t>
  </si>
  <si>
    <t>330700310756</t>
  </si>
  <si>
    <t>动环监控设备</t>
  </si>
  <si>
    <t>室内宏站</t>
  </si>
  <si>
    <t>东阳花园南</t>
  </si>
  <si>
    <t>330783500000000127</t>
  </si>
  <si>
    <t>330700374958</t>
  </si>
  <si>
    <t>330700415822</t>
  </si>
  <si>
    <t>330700167507</t>
  </si>
  <si>
    <t>嵌入式</t>
  </si>
  <si>
    <t>磐安方前岩门村</t>
  </si>
  <si>
    <t>330727500000000006</t>
  </si>
  <si>
    <t>330700149169</t>
  </si>
  <si>
    <t>磐安姜山头大坝</t>
  </si>
  <si>
    <t>330727908000000590</t>
  </si>
  <si>
    <t>330700149175</t>
  </si>
  <si>
    <t>磐安双峰横山</t>
  </si>
  <si>
    <t>330727908000000663</t>
  </si>
  <si>
    <t>330700133514</t>
  </si>
  <si>
    <t>磐安泊公坑</t>
  </si>
  <si>
    <t>330727908000000444</t>
  </si>
  <si>
    <t>330700129032</t>
  </si>
  <si>
    <t>磐安元里</t>
  </si>
  <si>
    <t>330727908000000526</t>
  </si>
  <si>
    <t>330700301354</t>
  </si>
  <si>
    <t>磐安源头山庄</t>
  </si>
  <si>
    <t>330727908000000684</t>
  </si>
  <si>
    <t>2023年金华分公司第25次党委会会议纪要(金华铁塔党委会纪要〔2023〕第30期)</t>
  </si>
  <si>
    <t>330700133519</t>
  </si>
  <si>
    <t>磐安山前</t>
  </si>
  <si>
    <t>330727908000000343</t>
  </si>
  <si>
    <t>磐安</t>
  </si>
  <si>
    <t>2023B8</t>
  </si>
  <si>
    <t>330700320548</t>
  </si>
  <si>
    <t>嵌入式高频开关电源-48V/300A高效系统(50A高效模块，共用电源系统，三相交流输入)-100A</t>
  </si>
  <si>
    <t>磐安胡宅横路</t>
  </si>
  <si>
    <t>330727908000000155</t>
  </si>
  <si>
    <t>330700335418</t>
  </si>
  <si>
    <t>开关电源（整机或机架）</t>
  </si>
  <si>
    <t>磐安安文镇石头</t>
  </si>
  <si>
    <t>330727908000000288</t>
  </si>
  <si>
    <t>330700139193</t>
  </si>
  <si>
    <t>武义泉溪石甲口</t>
  </si>
  <si>
    <t>330723908000000319</t>
  </si>
  <si>
    <t>武义</t>
  </si>
  <si>
    <t>330700333782</t>
  </si>
  <si>
    <t>嵌入式高频开关电源-48V/300A高效系统</t>
  </si>
  <si>
    <t>武义日天公司</t>
  </si>
  <si>
    <t>330723908000000439</t>
  </si>
  <si>
    <t>330700151125</t>
  </si>
  <si>
    <t>武义新宅塘头</t>
  </si>
  <si>
    <t>330723908000000324</t>
  </si>
  <si>
    <t>330700317300</t>
  </si>
  <si>
    <t>双舱体配置</t>
  </si>
  <si>
    <t>武义千丈岩</t>
  </si>
  <si>
    <t>33072300000225</t>
  </si>
  <si>
    <t>330700426591</t>
  </si>
  <si>
    <t>永康城北</t>
  </si>
  <si>
    <t>330784908000000263</t>
  </si>
  <si>
    <t>330700117936</t>
  </si>
  <si>
    <t>330700168517</t>
  </si>
  <si>
    <t>330700346058</t>
  </si>
  <si>
    <t>330700346057</t>
  </si>
  <si>
    <t>330700346059</t>
  </si>
  <si>
    <t>330700432340</t>
  </si>
  <si>
    <t>4x35方4米/根</t>
  </si>
  <si>
    <t>东阳乌竹岭-2</t>
  </si>
  <si>
    <t>330783908000000027</t>
  </si>
  <si>
    <t>东阳</t>
  </si>
  <si>
    <t>330700301907</t>
  </si>
  <si>
    <t>兰溪里大斯</t>
  </si>
  <si>
    <t>330781908000000006</t>
  </si>
  <si>
    <t>兰溪</t>
  </si>
  <si>
    <t>330700122781</t>
  </si>
  <si>
    <t>兰溪西山寺</t>
  </si>
  <si>
    <t>330781908000000544</t>
  </si>
  <si>
    <t>330700163124</t>
  </si>
  <si>
    <t>兰溪云山化里</t>
  </si>
  <si>
    <t>330781908000000903</t>
  </si>
  <si>
    <t>330700144691</t>
  </si>
  <si>
    <t>兰溪奎塘畈</t>
  </si>
  <si>
    <t>330781908000000343</t>
  </si>
  <si>
    <t>330700301736</t>
  </si>
  <si>
    <t>兰溪西塘下</t>
  </si>
  <si>
    <t>330781908000000811</t>
  </si>
  <si>
    <t>330700308078</t>
  </si>
  <si>
    <t>兰溪横溪城头</t>
  </si>
  <si>
    <t>330781908000000908</t>
  </si>
  <si>
    <t>330700327383</t>
  </si>
  <si>
    <t>兰溪彩缘化妆</t>
  </si>
  <si>
    <t>33078101000212</t>
  </si>
  <si>
    <t>330700100132</t>
  </si>
  <si>
    <t>兰溪迪塘钱</t>
  </si>
  <si>
    <t>33078101000168</t>
  </si>
  <si>
    <t>330700174843</t>
  </si>
  <si>
    <t>兰溪洞源</t>
  </si>
  <si>
    <t>330781908000000519</t>
  </si>
  <si>
    <t>330700149372</t>
  </si>
  <si>
    <t>兰溪墩头东</t>
  </si>
  <si>
    <t>330781908000000670</t>
  </si>
  <si>
    <t>330700167477</t>
  </si>
  <si>
    <t>兰溪福兴路</t>
  </si>
  <si>
    <t>330781908000000383</t>
  </si>
  <si>
    <t>330700115034</t>
  </si>
  <si>
    <t>兰溪黄店芝堰村</t>
  </si>
  <si>
    <t>330781908000000864</t>
  </si>
  <si>
    <t>330700107766</t>
  </si>
  <si>
    <t>兰溪梅江岩下</t>
  </si>
  <si>
    <t>330781908000000920</t>
  </si>
  <si>
    <t>330700145745</t>
  </si>
  <si>
    <t>兰溪坞口</t>
  </si>
  <si>
    <t>330781908000000082</t>
  </si>
  <si>
    <t>330700122791</t>
  </si>
  <si>
    <t>兰溪下樟后园</t>
  </si>
  <si>
    <t>330781908000000492</t>
  </si>
  <si>
    <t>330700147165</t>
  </si>
  <si>
    <t>兰溪岩坞凹</t>
  </si>
  <si>
    <t>330781908000000384</t>
  </si>
  <si>
    <t>330700122775</t>
  </si>
  <si>
    <t>兰溪杨堡塘</t>
  </si>
  <si>
    <t>330781908000000316</t>
  </si>
  <si>
    <t>2023年金华分公司第22次党委会会议纪要(金华铁塔党委会纪要〔2023〕第26期)</t>
  </si>
  <si>
    <t>330700333041</t>
  </si>
  <si>
    <t>(隆兴)-柜体（2000*600*600mm/含侧板）</t>
  </si>
  <si>
    <t/>
  </si>
  <si>
    <t>磐安白云山景区</t>
  </si>
  <si>
    <t>330727500000000053</t>
  </si>
  <si>
    <t>2023B7</t>
  </si>
  <si>
    <t>330700442919</t>
  </si>
  <si>
    <t>金华婺城水立方</t>
  </si>
  <si>
    <t>330702908000001431</t>
  </si>
  <si>
    <t>330700149138</t>
  </si>
  <si>
    <t>330700118832</t>
  </si>
  <si>
    <t>330700439705</t>
  </si>
  <si>
    <t>4x35方1米/根</t>
  </si>
  <si>
    <t>永康石柱后孙</t>
  </si>
  <si>
    <t>330784908000000671</t>
  </si>
  <si>
    <t>330700171129</t>
  </si>
  <si>
    <t>330700171127</t>
  </si>
  <si>
    <t>330700345704</t>
  </si>
  <si>
    <t>330700354303</t>
  </si>
  <si>
    <t>330700362751</t>
  </si>
  <si>
    <t>330700365129</t>
  </si>
  <si>
    <t>330700330473</t>
  </si>
  <si>
    <t>330700126989</t>
  </si>
  <si>
    <t>XXL1</t>
  </si>
  <si>
    <t>金华婺城青少年宫</t>
  </si>
  <si>
    <t>330702908000001633</t>
  </si>
  <si>
    <t>330700162499</t>
  </si>
  <si>
    <t>330700133461</t>
  </si>
  <si>
    <t>兰溪马涧工业园</t>
  </si>
  <si>
    <t>330781908000000668</t>
  </si>
  <si>
    <t>330700139695</t>
  </si>
  <si>
    <t>330700347390</t>
  </si>
  <si>
    <t>330700362600</t>
  </si>
  <si>
    <t>330700364583</t>
  </si>
  <si>
    <t>330700149154</t>
  </si>
  <si>
    <t>金华婺城蓝天宾馆</t>
  </si>
  <si>
    <t>330702908000001218</t>
  </si>
  <si>
    <t>330700333762</t>
  </si>
  <si>
    <t>永康步阳集团-2</t>
  </si>
  <si>
    <t>330784908000000453</t>
  </si>
  <si>
    <t>永康</t>
  </si>
  <si>
    <t>330700109475</t>
  </si>
  <si>
    <t>永康鹰鹏化工厂</t>
  </si>
  <si>
    <t>330784908000001469</t>
  </si>
  <si>
    <t>330700346434</t>
  </si>
  <si>
    <t>电池</t>
  </si>
  <si>
    <t>提供人</t>
  </si>
  <si>
    <t>批次</t>
  </si>
  <si>
    <t>总经理办公会纪要〔2023〕第 18 期</t>
  </si>
  <si>
    <t>330300137478</t>
  </si>
  <si>
    <t>空调</t>
  </si>
  <si>
    <t>华凌</t>
  </si>
  <si>
    <t>乐清夏威夷酒店</t>
  </si>
  <si>
    <t>330382908000000313</t>
  </si>
  <si>
    <t>蔡煌湖</t>
  </si>
  <si>
    <t>第三批</t>
  </si>
  <si>
    <t>总经理办公会纪要〔2023〕第 26 期</t>
  </si>
  <si>
    <t>330300310237</t>
  </si>
  <si>
    <t>海信</t>
  </si>
  <si>
    <t>乐清盐盘纬十九路</t>
  </si>
  <si>
    <t>330382908000000741</t>
  </si>
  <si>
    <t>330300506085</t>
  </si>
  <si>
    <t>中恒</t>
  </si>
  <si>
    <t>温州沙城中心街</t>
  </si>
  <si>
    <t>330303908000001066</t>
  </si>
  <si>
    <t>330300410644</t>
  </si>
  <si>
    <t>平阳金凤暂立</t>
  </si>
  <si>
    <t>330326500000000094</t>
  </si>
  <si>
    <t>总经理办公会纪要〔2023〕第 34 期</t>
  </si>
  <si>
    <t>330300385078</t>
  </si>
  <si>
    <t>线缆</t>
  </si>
  <si>
    <t>乐清南岳疏港大道前塘段</t>
  </si>
  <si>
    <t>330382500000000422</t>
  </si>
  <si>
    <t>王智淳</t>
  </si>
  <si>
    <t>330300301421</t>
  </si>
  <si>
    <t>3×16+1×10</t>
  </si>
  <si>
    <t>瑞安天瑞小区二</t>
  </si>
  <si>
    <t>330381908000001341</t>
  </si>
  <si>
    <t>总经理办公会纪要〔2023〕第 38 期</t>
  </si>
  <si>
    <t>330300304614</t>
  </si>
  <si>
    <t>施威特克</t>
  </si>
  <si>
    <t>朱垟村搬迁</t>
  </si>
  <si>
    <t>330303700000137887</t>
  </si>
  <si>
    <t>330300143371</t>
  </si>
  <si>
    <t>温州龙湾永强高新园区二</t>
  </si>
  <si>
    <t>330303908000000336</t>
  </si>
  <si>
    <t>无铜排</t>
  </si>
  <si>
    <t>330300151245</t>
  </si>
  <si>
    <t>温州维多利亚大酒店</t>
  </si>
  <si>
    <t>330302908000000643</t>
  </si>
  <si>
    <t>330300110031</t>
  </si>
  <si>
    <t>鹿城方工路</t>
  </si>
  <si>
    <t>330302908000000502</t>
  </si>
  <si>
    <t>330300132992</t>
  </si>
  <si>
    <t>中兴</t>
  </si>
  <si>
    <t>温州瑶溪老人公寓</t>
  </si>
  <si>
    <t>330303908000000886</t>
  </si>
  <si>
    <t>少配件</t>
  </si>
  <si>
    <t>330300153073</t>
  </si>
  <si>
    <t>温州瑶溪河头龙</t>
  </si>
  <si>
    <t>330303908000000667</t>
  </si>
  <si>
    <t>总经理办公会纪要〔2024〕第 2 期</t>
  </si>
  <si>
    <t>330300369735</t>
  </si>
  <si>
    <t>美的</t>
  </si>
  <si>
    <t>温州康宁医院</t>
  </si>
  <si>
    <t>330302908000000198</t>
  </si>
  <si>
    <t>330300122574</t>
  </si>
  <si>
    <t>永嘉溪口鲍江</t>
  </si>
  <si>
    <t>330324908000001083</t>
  </si>
  <si>
    <t>330300153741</t>
  </si>
  <si>
    <t>永嘉岭头红枫</t>
  </si>
  <si>
    <t>330324908000000906</t>
  </si>
  <si>
    <t>330300164339</t>
  </si>
  <si>
    <t>永嘉鹤盛岩峰</t>
  </si>
  <si>
    <t>330324908000000515</t>
  </si>
  <si>
    <t>330300124200</t>
  </si>
  <si>
    <t>龙湾滨海建新村基站</t>
  </si>
  <si>
    <t>330303908000001029</t>
  </si>
  <si>
    <t>330300159142</t>
  </si>
  <si>
    <t>艾默生</t>
  </si>
  <si>
    <t>温州滨海路易诗兰</t>
  </si>
  <si>
    <t>330303908000001006</t>
  </si>
  <si>
    <t>330300371310</t>
  </si>
  <si>
    <t>龙湾滨海四道五路</t>
  </si>
  <si>
    <t>33030301000118</t>
  </si>
  <si>
    <t>330300165813</t>
  </si>
  <si>
    <t>温州滨海丽雅科技</t>
  </si>
  <si>
    <t>330303908000001043</t>
  </si>
  <si>
    <t>330300123662</t>
  </si>
  <si>
    <t>泰顺联云黄山</t>
  </si>
  <si>
    <t>330329908000000349</t>
  </si>
  <si>
    <t>330300110892</t>
  </si>
  <si>
    <t>温州龙湾农业开发区二</t>
  </si>
  <si>
    <t>330303908000000339</t>
  </si>
  <si>
    <t>330300151824</t>
  </si>
  <si>
    <t>温州鹿城临江巽岙</t>
  </si>
  <si>
    <t>330302908000001296</t>
  </si>
  <si>
    <t>330300124156</t>
  </si>
  <si>
    <t>瓯海西山东路锐思特基站</t>
  </si>
  <si>
    <t>330304908000000174</t>
  </si>
  <si>
    <t>330300355132</t>
  </si>
  <si>
    <t>瓯海丽岙三港观</t>
  </si>
  <si>
    <t>330304500000000107</t>
  </si>
  <si>
    <t>330300310818</t>
  </si>
  <si>
    <t>瓯海蛟凤路二</t>
  </si>
  <si>
    <t>330304010000000233</t>
  </si>
  <si>
    <t>330300123586</t>
  </si>
  <si>
    <t>瓯海城西变电所南</t>
  </si>
  <si>
    <t>33030401000121</t>
  </si>
  <si>
    <t>330300109947</t>
  </si>
  <si>
    <t>龙湾五溪村搬迁</t>
  </si>
  <si>
    <t>330303500000000202</t>
  </si>
  <si>
    <t>无背板少配件</t>
  </si>
  <si>
    <t>330300149923</t>
  </si>
  <si>
    <t>LF_B_苍南钱库秀桥</t>
  </si>
  <si>
    <t>330327908000000645</t>
  </si>
  <si>
    <t>330300149924</t>
  </si>
  <si>
    <t>330300305628</t>
  </si>
  <si>
    <t>澳星</t>
  </si>
  <si>
    <t>瓯海仙岩沈岙公园一扇区</t>
  </si>
  <si>
    <t>330304908000000371</t>
  </si>
  <si>
    <t>外机破损</t>
  </si>
  <si>
    <t>330300121281</t>
  </si>
  <si>
    <t>苍南大渔龙蟠基-2</t>
  </si>
  <si>
    <t>330327908000000962</t>
  </si>
  <si>
    <t>330300138696</t>
  </si>
  <si>
    <t>330300305563</t>
  </si>
  <si>
    <t>温州瓯海大学城职业技术学院</t>
  </si>
  <si>
    <t>330304908000000649</t>
  </si>
  <si>
    <t>330300169038</t>
  </si>
  <si>
    <t>330300135083</t>
  </si>
  <si>
    <t>330300169717</t>
  </si>
  <si>
    <t>三菱</t>
  </si>
  <si>
    <t>330300133046</t>
  </si>
  <si>
    <t>瓯海区林桥头东</t>
  </si>
  <si>
    <t>330304010000000231</t>
  </si>
  <si>
    <t>330300342465</t>
  </si>
  <si>
    <t>330300336032</t>
  </si>
  <si>
    <t>苍南玉苍山-2</t>
  </si>
  <si>
    <t>330327908000001320</t>
  </si>
  <si>
    <t>330300308182</t>
  </si>
  <si>
    <t>330300305791</t>
  </si>
  <si>
    <t>惠信泽</t>
  </si>
  <si>
    <t>瓯海皇朝家居一扇区</t>
  </si>
  <si>
    <t>330304908000000464</t>
  </si>
  <si>
    <t>330300121529</t>
  </si>
  <si>
    <t>大金</t>
  </si>
  <si>
    <t>潘桥上杭搬迁</t>
  </si>
  <si>
    <t>330304010000000223</t>
  </si>
  <si>
    <t>330300135696</t>
  </si>
  <si>
    <t>温州慈梧路</t>
  </si>
  <si>
    <t>330304908000000063</t>
  </si>
  <si>
    <t>330300135697</t>
  </si>
  <si>
    <t>总经理办公会纪要〔2024〕第 8 期</t>
  </si>
  <si>
    <t>330300390273</t>
  </si>
  <si>
    <t>电池合路器三端口电池合路器不带分客户组放电功能</t>
  </si>
  <si>
    <t>温州瓯海蟠凤村委</t>
  </si>
  <si>
    <t>330304908000000866</t>
  </si>
  <si>
    <t>330300400334</t>
  </si>
  <si>
    <t>上杭东</t>
  </si>
  <si>
    <t>330304010000000222</t>
  </si>
  <si>
    <t>330300400152</t>
  </si>
  <si>
    <t>郭溪前榕路</t>
  </si>
  <si>
    <t>33030401000145</t>
  </si>
  <si>
    <t>330300402033</t>
  </si>
  <si>
    <t>电池合路器四端口电池合路器不带分客户组放电功能</t>
  </si>
  <si>
    <t>瓯海浦东乐尔路</t>
  </si>
  <si>
    <t>33030400000060</t>
  </si>
  <si>
    <t>330300390277</t>
  </si>
  <si>
    <t>温州瓯海泽雅外水良</t>
  </si>
  <si>
    <t>330304908000001051</t>
  </si>
  <si>
    <t>330300384025</t>
  </si>
  <si>
    <t>中达</t>
  </si>
  <si>
    <t>瑞安陶山荆谷东北绕城高速</t>
  </si>
  <si>
    <t>330381500000001706</t>
  </si>
  <si>
    <t>散件</t>
  </si>
  <si>
    <t>330300158857</t>
  </si>
  <si>
    <t>温州嵇师来利斯</t>
  </si>
  <si>
    <t>330302908000000033</t>
  </si>
  <si>
    <t>少门板</t>
  </si>
  <si>
    <t>330300309125</t>
  </si>
  <si>
    <t>瑞安场桥中学</t>
  </si>
  <si>
    <t>330381906000012417</t>
  </si>
  <si>
    <t>330300139144</t>
  </si>
  <si>
    <t>温州龙湾家景花园</t>
  </si>
  <si>
    <t>330303908000000234</t>
  </si>
  <si>
    <t>330300168182</t>
  </si>
  <si>
    <t>温州鹿城藤桥林山</t>
  </si>
  <si>
    <t>330302908000001547</t>
  </si>
  <si>
    <t>机架变形</t>
  </si>
  <si>
    <t>330300148874</t>
  </si>
  <si>
    <t>瑞安新居佛堂</t>
  </si>
  <si>
    <t>330381908000001031</t>
  </si>
  <si>
    <t>330300104377</t>
  </si>
  <si>
    <t>瑞安瑞安马屿南</t>
  </si>
  <si>
    <t>330381908000000441</t>
  </si>
  <si>
    <t>330300118568</t>
  </si>
  <si>
    <t>乐清虹桥西溪工业园</t>
  </si>
  <si>
    <t>330382908000001570</t>
  </si>
  <si>
    <t>330300416021</t>
  </si>
  <si>
    <t>华为</t>
  </si>
  <si>
    <t>瑞安马屿金马国际</t>
  </si>
  <si>
    <t>330329500000001382</t>
  </si>
  <si>
    <t>330300143004</t>
  </si>
  <si>
    <t>瑞安莘塍威泰塑胶</t>
  </si>
  <si>
    <t>330381908000001439</t>
  </si>
  <si>
    <t>330300149220</t>
  </si>
  <si>
    <t>瑞安飞云金家堡-2</t>
  </si>
  <si>
    <t>330381908000000259</t>
  </si>
  <si>
    <t>330300136874</t>
  </si>
  <si>
    <t>瑞安赵山渡</t>
  </si>
  <si>
    <t>330381908000000641</t>
  </si>
  <si>
    <t>330300129577</t>
  </si>
  <si>
    <t>瑞安瑞安防汛大楼</t>
  </si>
  <si>
    <t>330381908000000301</t>
  </si>
  <si>
    <t>330300358526</t>
  </si>
  <si>
    <t>330300311155</t>
  </si>
  <si>
    <t>永嘉上塘路口</t>
  </si>
  <si>
    <t>330324908000001227</t>
  </si>
  <si>
    <t>330300144316</t>
  </si>
  <si>
    <t>永嘉盖潭</t>
  </si>
  <si>
    <t>330324908000000925</t>
  </si>
  <si>
    <t>少门板少配件</t>
  </si>
  <si>
    <t>330300345546</t>
  </si>
  <si>
    <t>瑞安沙洲南绕城高速</t>
  </si>
  <si>
    <t>330381500000000324</t>
  </si>
  <si>
    <t>330300355146</t>
  </si>
  <si>
    <t>金丽温高铁西岙1号隧道北口</t>
  </si>
  <si>
    <t>330304500000000026</t>
  </si>
  <si>
    <t>330300371196</t>
  </si>
  <si>
    <t>泰顺彭溪伙爬岭</t>
  </si>
  <si>
    <t>33032901000031</t>
  </si>
  <si>
    <t>330300110898</t>
  </si>
  <si>
    <t>温州瓯海仙岩鲤鱼山</t>
  </si>
  <si>
    <t>330381908000000138</t>
  </si>
  <si>
    <t>330300136882</t>
  </si>
  <si>
    <t>瑞安桐浦桐岭</t>
  </si>
  <si>
    <t>330381908000000152</t>
  </si>
  <si>
    <t>330300131165</t>
  </si>
  <si>
    <t>瑞安鹿木呈山坪</t>
  </si>
  <si>
    <t>330381908000000488</t>
  </si>
  <si>
    <t>少配件无背板</t>
  </si>
  <si>
    <t>330300156914</t>
  </si>
  <si>
    <t>苍南凤阳</t>
  </si>
  <si>
    <t>330327908000001011</t>
  </si>
  <si>
    <t>330300148560</t>
  </si>
  <si>
    <t>温州莱曼鞋业</t>
  </si>
  <si>
    <t>330302908000000538</t>
  </si>
  <si>
    <t>330300137294</t>
  </si>
  <si>
    <t>龙湾永中路基站</t>
  </si>
  <si>
    <t>330303908000000933</t>
  </si>
  <si>
    <t>330300342419</t>
  </si>
  <si>
    <t>温州滨海工业区-2</t>
  </si>
  <si>
    <t>330303908000000635</t>
  </si>
  <si>
    <t>330300306503</t>
  </si>
  <si>
    <t>瓯海巨溪大酒店</t>
  </si>
  <si>
    <t>330304908000000385</t>
  </si>
  <si>
    <t>门坏的</t>
  </si>
  <si>
    <t>330300165308</t>
  </si>
  <si>
    <t>瑞安碧山航浦</t>
  </si>
  <si>
    <t>330381908000001301</t>
  </si>
  <si>
    <t>330300135150</t>
  </si>
  <si>
    <t>瑞安梅屿屿头</t>
  </si>
  <si>
    <t>330381908000001321</t>
  </si>
  <si>
    <t>无背板少配件外观破损</t>
  </si>
  <si>
    <t>330300120050</t>
  </si>
  <si>
    <t>330300169679</t>
  </si>
  <si>
    <t>永嘉大若岩藤溪-2</t>
  </si>
  <si>
    <t>330324908000000659</t>
  </si>
  <si>
    <t>330300110439</t>
  </si>
  <si>
    <t>永嘉碧莲鱼仓-2</t>
  </si>
  <si>
    <t>330324908000000441</t>
  </si>
  <si>
    <t>330300103994</t>
  </si>
  <si>
    <t>永嘉瓯北三角-2</t>
  </si>
  <si>
    <t>330324908000000097</t>
  </si>
  <si>
    <t>330300130787</t>
  </si>
  <si>
    <t>330300383305</t>
  </si>
  <si>
    <t>荆山隧道北口</t>
  </si>
  <si>
    <t>330326906000012405</t>
  </si>
  <si>
    <t>无配件</t>
  </si>
  <si>
    <t>330300369646</t>
  </si>
  <si>
    <t>主设备室内型成套设备</t>
  </si>
  <si>
    <t>苍南马站云亭</t>
  </si>
  <si>
    <t>330327908000000542</t>
  </si>
  <si>
    <t>330300367147</t>
  </si>
  <si>
    <t>中兴力维</t>
  </si>
  <si>
    <t>龙湾超力制锁</t>
  </si>
  <si>
    <t>33030300000104</t>
  </si>
  <si>
    <t>330300369392</t>
  </si>
  <si>
    <t>主设备室外型成套设备</t>
  </si>
  <si>
    <t>邦讯</t>
  </si>
  <si>
    <t>瓯海国际育英学校宏站</t>
  </si>
  <si>
    <t>330304500000000111</t>
  </si>
  <si>
    <t>330300341305</t>
  </si>
  <si>
    <t>苍南马站南</t>
  </si>
  <si>
    <t>330327500000000214</t>
  </si>
  <si>
    <t>330300360252</t>
  </si>
  <si>
    <t>壁挂式直流分配箱</t>
  </si>
  <si>
    <t>温州金庄饭店</t>
  </si>
  <si>
    <t>330302908000000708</t>
  </si>
  <si>
    <t>330300327128</t>
  </si>
  <si>
    <t>乐清柳市东岸村</t>
  </si>
  <si>
    <t>330382500000000261</t>
  </si>
  <si>
    <t>330300327132</t>
  </si>
  <si>
    <t>330300332463</t>
  </si>
  <si>
    <t>综合柜</t>
  </si>
  <si>
    <t>隆兴</t>
  </si>
  <si>
    <t>瑞安阁巷新区南</t>
  </si>
  <si>
    <t>33038100000092</t>
  </si>
  <si>
    <t>330300334434</t>
  </si>
  <si>
    <t>上伊村北</t>
  </si>
  <si>
    <t>330302500000000050</t>
  </si>
  <si>
    <t>330300348375</t>
  </si>
  <si>
    <t>温州瓯江路外滩首府旁（温州蒲州扬业照明拉远）</t>
  </si>
  <si>
    <t>330303908000000913</t>
  </si>
  <si>
    <t>330300157987</t>
  </si>
  <si>
    <t>温州瞿溪天马制革</t>
  </si>
  <si>
    <t>330304908000000068</t>
  </si>
  <si>
    <t>330300327182</t>
  </si>
  <si>
    <t>融和</t>
  </si>
  <si>
    <t>温州藤桥工业区</t>
  </si>
  <si>
    <t>330302908000000143</t>
  </si>
  <si>
    <t>330300327231</t>
  </si>
  <si>
    <t>330300367168</t>
  </si>
  <si>
    <t>平阳金狮啤酒厂</t>
  </si>
  <si>
    <t>330326908000000605</t>
  </si>
  <si>
    <t>330300332813</t>
  </si>
  <si>
    <t>永嘉千石搬迁</t>
  </si>
  <si>
    <t>330324500000000002</t>
  </si>
  <si>
    <t>330300107989</t>
  </si>
  <si>
    <t>瑞安林光工业区</t>
  </si>
  <si>
    <t>330381908000000309</t>
  </si>
  <si>
    <t>330300165682</t>
  </si>
  <si>
    <t>荣联</t>
  </si>
  <si>
    <t>330300380133</t>
  </si>
  <si>
    <t>室内RRU安装架</t>
  </si>
  <si>
    <t>330300409611</t>
  </si>
  <si>
    <t>330300124246</t>
  </si>
  <si>
    <t>温州宏钿钛制品业</t>
  </si>
  <si>
    <t>330303908000001050</t>
  </si>
  <si>
    <t>330300129983</t>
  </si>
  <si>
    <t>含浪涌抑制器380V-100A</t>
  </si>
  <si>
    <t>浙宝</t>
  </si>
  <si>
    <t>330300137380</t>
  </si>
  <si>
    <t>330300139723</t>
  </si>
  <si>
    <t>双投开关：HS11-200-4P×1</t>
  </si>
  <si>
    <t>330300302292</t>
  </si>
  <si>
    <t>俊知</t>
  </si>
  <si>
    <t>330300386752</t>
  </si>
  <si>
    <t>330300393192</t>
  </si>
  <si>
    <t>330300398520</t>
  </si>
  <si>
    <t>330300135632</t>
  </si>
  <si>
    <t>乐清柳市平阳厂</t>
  </si>
  <si>
    <t>330382908000000954</t>
  </si>
  <si>
    <t>330300300828</t>
  </si>
  <si>
    <t>铜芯阻燃聚氯乙烯绝缘聚氯乙烯护套软电缆（ZA-RVV二芯）线径(MM2)2×16</t>
  </si>
  <si>
    <t>亨通</t>
  </si>
  <si>
    <t>330300310547</t>
  </si>
  <si>
    <t>330300379894</t>
  </si>
  <si>
    <t>330300408494</t>
  </si>
  <si>
    <t>330300361200_1</t>
  </si>
  <si>
    <t>泰顺职高</t>
  </si>
  <si>
    <t>330329908000000635</t>
  </si>
  <si>
    <t>内置配件</t>
  </si>
  <si>
    <t>330300361200_2</t>
  </si>
  <si>
    <t>650x650x1400300W</t>
  </si>
  <si>
    <t>330300361201</t>
  </si>
  <si>
    <t>330300361204</t>
  </si>
  <si>
    <t>650x650x14001500W</t>
  </si>
  <si>
    <t>330300348665</t>
  </si>
  <si>
    <t>800x800x18002300W</t>
  </si>
  <si>
    <t>苍南龙港世纪大道与西一街路口</t>
  </si>
  <si>
    <t>330327500000000215</t>
  </si>
  <si>
    <t>330300348672</t>
  </si>
  <si>
    <t>800x800x18001300W</t>
  </si>
  <si>
    <t>330300348673</t>
  </si>
  <si>
    <t>330300348671</t>
  </si>
  <si>
    <t>330300366100</t>
  </si>
  <si>
    <t>330300166494</t>
  </si>
  <si>
    <t>瓯海瞿溪政府</t>
  </si>
  <si>
    <t>33030401000131</t>
  </si>
  <si>
    <t>330300305425</t>
  </si>
  <si>
    <t>交流配电箱--600x600x1600毫米--100A--双路--自</t>
  </si>
  <si>
    <t>甬发</t>
  </si>
  <si>
    <t>330300305426</t>
  </si>
  <si>
    <t>48V-240A(30A模块)-120</t>
  </si>
  <si>
    <t>330300310827</t>
  </si>
  <si>
    <t>双掷开关（油机主电转换柜）</t>
  </si>
  <si>
    <t>330300366593</t>
  </si>
  <si>
    <t>330300389875</t>
  </si>
  <si>
    <t>门装热交换器120W/K</t>
  </si>
  <si>
    <t>330300340282</t>
  </si>
  <si>
    <t>端子排：100A/4P</t>
  </si>
  <si>
    <t>省邮电</t>
  </si>
  <si>
    <t>瑞安篁社篁屿</t>
  </si>
  <si>
    <t>330381500000000087</t>
  </si>
  <si>
    <t>330300340287</t>
  </si>
  <si>
    <t>标准监测路数4-DTSD3366M-4-W1</t>
  </si>
  <si>
    <t>雅达</t>
  </si>
  <si>
    <t>330300340290</t>
  </si>
  <si>
    <t>M950</t>
  </si>
  <si>
    <t>330300369238</t>
  </si>
  <si>
    <t>330300105453</t>
  </si>
  <si>
    <t>人民</t>
  </si>
  <si>
    <t>乐清白象金炉村</t>
  </si>
  <si>
    <t>330382908000000884</t>
  </si>
  <si>
    <t>330300107477</t>
  </si>
  <si>
    <t>330300302932</t>
  </si>
  <si>
    <t>330300378554</t>
  </si>
  <si>
    <t>330300393479</t>
  </si>
  <si>
    <t>温州状元山西岙</t>
  </si>
  <si>
    <t>330303908000000906</t>
  </si>
  <si>
    <t>330300329651</t>
  </si>
  <si>
    <t>文成气象局-2</t>
  </si>
  <si>
    <t>330328010000000087</t>
  </si>
  <si>
    <t>330300329653</t>
  </si>
  <si>
    <t>330300363720</t>
  </si>
  <si>
    <t>330300124928</t>
  </si>
  <si>
    <t>断路器：施耐德</t>
  </si>
  <si>
    <t>曙光</t>
  </si>
  <si>
    <t>瑞安建行</t>
  </si>
  <si>
    <t>330381908000001623</t>
  </si>
  <si>
    <t>330300166013</t>
  </si>
  <si>
    <t>330300162306</t>
  </si>
  <si>
    <t>330300168976</t>
  </si>
  <si>
    <t>ZBX5-F</t>
  </si>
  <si>
    <t>330300303043</t>
  </si>
  <si>
    <t>330300327069</t>
  </si>
  <si>
    <t>330300404545</t>
  </si>
  <si>
    <t>330300414967</t>
  </si>
  <si>
    <t>330300429848</t>
  </si>
  <si>
    <t>330300102522</t>
  </si>
  <si>
    <t>苍南宜山宜龙宾馆基站</t>
  </si>
  <si>
    <t>330327908000000074</t>
  </si>
  <si>
    <t>330300107006</t>
  </si>
  <si>
    <t>330300145819</t>
  </si>
  <si>
    <t>330300105679</t>
  </si>
  <si>
    <t>330300161459</t>
  </si>
  <si>
    <t>330300396392</t>
  </si>
  <si>
    <t>330300398780</t>
  </si>
  <si>
    <t>330300102135</t>
  </si>
  <si>
    <t>永嘉瓯北码头-3</t>
  </si>
  <si>
    <t>330324908000001166</t>
  </si>
  <si>
    <t>330300111448</t>
  </si>
  <si>
    <t>330300168121</t>
  </si>
  <si>
    <t>配电箱380-150</t>
  </si>
  <si>
    <t>330300303496</t>
  </si>
  <si>
    <t>330300307157</t>
  </si>
  <si>
    <t>330300397095</t>
  </si>
  <si>
    <t>330300118301</t>
  </si>
  <si>
    <t>交流配电箱_三相</t>
  </si>
  <si>
    <t>正泰</t>
  </si>
  <si>
    <t>苍南县城三街基站</t>
  </si>
  <si>
    <t>330327908000000174</t>
  </si>
  <si>
    <t>330300126909</t>
  </si>
  <si>
    <t>330300127916</t>
  </si>
  <si>
    <t>330300150829</t>
  </si>
  <si>
    <t>330300154088</t>
  </si>
  <si>
    <t>330300158100</t>
  </si>
  <si>
    <t>330300300490</t>
  </si>
  <si>
    <t>330300389190</t>
  </si>
  <si>
    <t>330300389191</t>
  </si>
  <si>
    <t>330300398828</t>
  </si>
  <si>
    <t>330300401808</t>
  </si>
  <si>
    <t>330300351029</t>
  </si>
  <si>
    <t>标准监测路数4-DDS3366M-4-W1</t>
  </si>
  <si>
    <t>温州龙湾龙湾恒力弹簧</t>
  </si>
  <si>
    <t>330303908000000250</t>
  </si>
  <si>
    <t>330300386303</t>
  </si>
  <si>
    <t>330300141043</t>
  </si>
  <si>
    <t>配电箱-48V-100A</t>
  </si>
  <si>
    <t>330300351030</t>
  </si>
  <si>
    <t>330300351033</t>
  </si>
  <si>
    <t>330300351032</t>
  </si>
  <si>
    <t>端子排：63A/2P</t>
  </si>
  <si>
    <t>330300362981</t>
  </si>
  <si>
    <t>800x800x18002000W</t>
  </si>
  <si>
    <t>苍南龙港世纪大道环河村</t>
  </si>
  <si>
    <t>330327500000000242</t>
  </si>
  <si>
    <t>330300362982</t>
  </si>
  <si>
    <t>800x800x18001500W</t>
  </si>
  <si>
    <t>330300362983</t>
  </si>
  <si>
    <t>330300396111</t>
  </si>
  <si>
    <t>1KV以下电力电缆铜芯阻燃聚氯乙烯绝缘聚氯乙烯护套软电缆ZA-RVV 1*35mm2黑</t>
  </si>
  <si>
    <t>330300106916</t>
  </si>
  <si>
    <t>乐清白象东河</t>
  </si>
  <si>
    <t>330382908000000385</t>
  </si>
  <si>
    <t>330300106917</t>
  </si>
  <si>
    <t>330300154063</t>
  </si>
  <si>
    <t>330300156648</t>
  </si>
  <si>
    <t>330300124695</t>
  </si>
  <si>
    <t>330300163873</t>
  </si>
  <si>
    <t>330300301192</t>
  </si>
  <si>
    <t>330300396353</t>
  </si>
  <si>
    <t>330300113986</t>
  </si>
  <si>
    <t>永嘉瓯北工业区</t>
  </si>
  <si>
    <t>330324908000000443</t>
  </si>
  <si>
    <t>330300143645</t>
  </si>
  <si>
    <t>330300168125</t>
  </si>
  <si>
    <t>330300303221</t>
  </si>
  <si>
    <t>330300306625</t>
  </si>
  <si>
    <t>330300378593</t>
  </si>
  <si>
    <t>330300394441</t>
  </si>
  <si>
    <t>330300396520</t>
  </si>
  <si>
    <t>330300155851</t>
  </si>
  <si>
    <t>含浪涌抑制器位置</t>
  </si>
  <si>
    <t>温州金竹霞金路</t>
  </si>
  <si>
    <t>330304908000000137</t>
  </si>
  <si>
    <t>330300162491</t>
  </si>
  <si>
    <t>邮电</t>
  </si>
  <si>
    <t>330300169958</t>
  </si>
  <si>
    <t>330300302127</t>
  </si>
  <si>
    <t>330300380289</t>
  </si>
  <si>
    <t>330300387921</t>
  </si>
  <si>
    <t>330300396961</t>
  </si>
  <si>
    <t>330300397666</t>
  </si>
  <si>
    <t>330300124909</t>
  </si>
  <si>
    <t>温州娄桥安下村基站</t>
  </si>
  <si>
    <t>330304908000000147</t>
  </si>
  <si>
    <t>330300133093</t>
  </si>
  <si>
    <t>科龙</t>
  </si>
  <si>
    <t>330300133094</t>
  </si>
  <si>
    <t>330300152334</t>
  </si>
  <si>
    <t>330300159776</t>
  </si>
  <si>
    <t>330300300214</t>
  </si>
  <si>
    <t>330300368629</t>
  </si>
  <si>
    <t>330300368630</t>
  </si>
  <si>
    <t>330300396857</t>
  </si>
  <si>
    <t>330300398176</t>
  </si>
  <si>
    <t>无资产编码</t>
  </si>
  <si>
    <t>泰顺罗阳东溪头</t>
  </si>
  <si>
    <t>330329908000000533</t>
  </si>
  <si>
    <t>非成套</t>
  </si>
  <si>
    <t>温州穗丰-2</t>
  </si>
  <si>
    <t>330304908000000010</t>
  </si>
  <si>
    <t>平阳鳌江垂杨</t>
  </si>
  <si>
    <t>33032690800001099</t>
  </si>
  <si>
    <t>平阳萧江晨光酒店</t>
  </si>
  <si>
    <t>330326908000000742</t>
  </si>
  <si>
    <t>瑞安飞云黄垟</t>
  </si>
  <si>
    <t>330381908000000177</t>
  </si>
  <si>
    <t>苍南湖前</t>
  </si>
  <si>
    <t>330327908000000590</t>
  </si>
  <si>
    <t>苍南龙港消防</t>
  </si>
  <si>
    <t>330327908000001185</t>
  </si>
  <si>
    <t>平阳梅溪梅里</t>
  </si>
  <si>
    <t>330326908000000358</t>
  </si>
  <si>
    <t>平阳万安村</t>
  </si>
  <si>
    <t>330326908000000355</t>
  </si>
  <si>
    <t>文成文成中学</t>
  </si>
  <si>
    <t>330328908000000610</t>
  </si>
  <si>
    <t>文成周壤麻山-3</t>
  </si>
  <si>
    <t>330328908000000410</t>
  </si>
  <si>
    <t>温州瓯海白云山庄</t>
  </si>
  <si>
    <t>330304908000000972</t>
  </si>
  <si>
    <t>温州市瓯海瞿溪牛皮市场</t>
  </si>
  <si>
    <t>330304908000000810</t>
  </si>
  <si>
    <t>乐清湖雾大小球</t>
  </si>
  <si>
    <t>330382908000000866</t>
  </si>
  <si>
    <t>瑞安塘下官渎</t>
  </si>
  <si>
    <t>330381908000000801</t>
  </si>
  <si>
    <t>瑞安塘下消防队</t>
  </si>
  <si>
    <t>330381908000000241</t>
  </si>
  <si>
    <t>瑞安飞云沙园南</t>
  </si>
  <si>
    <t>330381908000000747</t>
  </si>
  <si>
    <t>瑞安莘塍自来水</t>
  </si>
  <si>
    <t>330381908000000599</t>
  </si>
  <si>
    <t>苍南埔坪</t>
  </si>
  <si>
    <t>330327700000147843</t>
  </si>
  <si>
    <t>洞头新城邮政局</t>
  </si>
  <si>
    <t>330322908000000017</t>
  </si>
  <si>
    <t>洞头霓屿西岙</t>
  </si>
  <si>
    <t>330322908000000034</t>
  </si>
  <si>
    <t>苍南石砰邮政所</t>
  </si>
  <si>
    <t>330327908000000020</t>
  </si>
  <si>
    <t>平阳水头自来水厂</t>
  </si>
  <si>
    <t>30326908000000662</t>
  </si>
  <si>
    <t>温州鹿城岩门制革基地搬迁</t>
  </si>
  <si>
    <t>330302908000001029</t>
  </si>
  <si>
    <t>温州龙湾状元二搬迁</t>
  </si>
  <si>
    <t>330303908000000496</t>
  </si>
  <si>
    <t>苍南龙港龙翔饭店</t>
  </si>
  <si>
    <t>330327908000000114</t>
  </si>
  <si>
    <t>泰顺司前峰门新村</t>
  </si>
  <si>
    <t>330329908000000416</t>
  </si>
  <si>
    <t>乐清雁荡火车站</t>
  </si>
  <si>
    <t>330382908000001126</t>
  </si>
  <si>
    <t>湖雾兴上村北</t>
  </si>
  <si>
    <t>33038201000307</t>
  </si>
  <si>
    <t>乐清龙西李家山</t>
  </si>
  <si>
    <t>330382908000001576</t>
  </si>
  <si>
    <t>乐清乐成镇七小</t>
  </si>
  <si>
    <t>330382908000000508</t>
  </si>
  <si>
    <t>永嘉西溪济根</t>
  </si>
  <si>
    <t>330324908000000736</t>
  </si>
  <si>
    <t>温州瓯海桐桥村</t>
  </si>
  <si>
    <t>330304908000000929</t>
  </si>
  <si>
    <t>温州瓯海德政工业区二</t>
  </si>
  <si>
    <t>330304908000000791</t>
  </si>
  <si>
    <t>温州龙湾状元邮政</t>
  </si>
  <si>
    <t>330303908000000539</t>
  </si>
  <si>
    <t>瑞安塘下下林文化路</t>
  </si>
  <si>
    <t>330381908000001385</t>
  </si>
  <si>
    <t>瑞安罗凤下林</t>
  </si>
  <si>
    <t>330381908000000880</t>
  </si>
  <si>
    <t>泰顺洲岭下舟洋</t>
  </si>
  <si>
    <t>330329908000000410</t>
  </si>
  <si>
    <t>苍南东升路</t>
  </si>
  <si>
    <t>330327908000001023</t>
  </si>
  <si>
    <t>乐清乐清市清河机械厂</t>
  </si>
  <si>
    <t>330382908000001141</t>
  </si>
  <si>
    <t>乐清慎海</t>
  </si>
  <si>
    <t>330382908000001424</t>
  </si>
  <si>
    <t>苍南桥墩山头</t>
  </si>
  <si>
    <t>330327908000000672</t>
  </si>
  <si>
    <t>H726476永嘉瓯北安丰吉客阀门D</t>
  </si>
  <si>
    <t>33032401000156</t>
  </si>
  <si>
    <t>乐清白象沪江二</t>
  </si>
  <si>
    <t>330382908000000888</t>
  </si>
  <si>
    <t>乐清雁荡山</t>
  </si>
  <si>
    <t>330382908000001048</t>
  </si>
  <si>
    <t>温州鹿城炬光园中路</t>
  </si>
  <si>
    <t>330302908000001261</t>
  </si>
  <si>
    <t>平阳水头四中-2</t>
  </si>
  <si>
    <t>330326908000000620</t>
  </si>
  <si>
    <t>平阳水头河头村</t>
  </si>
  <si>
    <t>330326908000001029</t>
  </si>
  <si>
    <t>乐清盐盆佳居电气</t>
  </si>
  <si>
    <t>330382908000001517</t>
  </si>
  <si>
    <t>温州龙湾龙湾炮台山</t>
  </si>
  <si>
    <t>330303908000000470</t>
  </si>
  <si>
    <t>泰顺三魁严山村</t>
  </si>
  <si>
    <t>330329908000000258</t>
  </si>
  <si>
    <t>泰顺仕阳茂竹园光光纤直放站远端机1</t>
  </si>
  <si>
    <t>330329908000000256</t>
  </si>
  <si>
    <t>永嘉五星工业区</t>
  </si>
  <si>
    <t>330324908000000763</t>
  </si>
  <si>
    <t>永嘉桥头石马岙西</t>
  </si>
  <si>
    <t>330324500000000125</t>
  </si>
  <si>
    <t>温州上庄工业区</t>
  </si>
  <si>
    <t>330303908000000921</t>
  </si>
  <si>
    <t>温州蒲州三期工业区</t>
  </si>
  <si>
    <t>330303908000000748</t>
  </si>
  <si>
    <t>温州龙湾龙湾邮政</t>
  </si>
  <si>
    <t>330303908000000497</t>
  </si>
  <si>
    <t>瓯海沈岙线</t>
  </si>
  <si>
    <t>330304010000000230</t>
  </si>
  <si>
    <t>温州瓯海蛟凤北路</t>
  </si>
  <si>
    <t>330304908000001168</t>
  </si>
  <si>
    <t>温州瓯海瓯海开发区</t>
  </si>
  <si>
    <t>330304908000000988</t>
  </si>
  <si>
    <t>温州瓯海三溪工业区一</t>
  </si>
  <si>
    <t>330304908000000790</t>
  </si>
  <si>
    <t>温州瓯海西湖三</t>
  </si>
  <si>
    <t>330304908000000967</t>
  </si>
  <si>
    <t>温州瓯海温瞿西路</t>
  </si>
  <si>
    <t>330304908000001145</t>
  </si>
  <si>
    <t>温州瓯海瓯海宾馆</t>
  </si>
  <si>
    <t>330304908000000980</t>
  </si>
  <si>
    <t>平阳水头麻园</t>
  </si>
  <si>
    <t>330326908000000720</t>
  </si>
  <si>
    <t>平阳水头蒲山-2</t>
  </si>
  <si>
    <t>330326908000000591</t>
  </si>
  <si>
    <t>乐清项目水厂</t>
  </si>
  <si>
    <t>330382908000000981</t>
  </si>
  <si>
    <t>乐清柳市</t>
  </si>
  <si>
    <t>330382908000000973</t>
  </si>
  <si>
    <t>文成南田二</t>
  </si>
  <si>
    <t>330328908000000362</t>
  </si>
  <si>
    <t>文成珊溪项坑-2</t>
  </si>
  <si>
    <t>330328908000000330</t>
  </si>
  <si>
    <t>温州瓯海浦东车站</t>
  </si>
  <si>
    <t>330304908000000674</t>
  </si>
  <si>
    <t>温州梧埏蟠凤</t>
  </si>
  <si>
    <t>330304908000000149</t>
  </si>
  <si>
    <t>温州瓯海霞王村</t>
  </si>
  <si>
    <t>330304908000000917</t>
  </si>
  <si>
    <t>温州龙湾龙湾高新振庄</t>
  </si>
  <si>
    <t>330303908000000305</t>
  </si>
  <si>
    <t>瑞安鲍五村T</t>
  </si>
  <si>
    <t>330381908000000123</t>
  </si>
  <si>
    <t>瑞安鲍四村T</t>
  </si>
  <si>
    <t>330381908000000273</t>
  </si>
  <si>
    <t>温州仰义长城门器公司</t>
  </si>
  <si>
    <t>330302908000000532</t>
  </si>
  <si>
    <t>泰顺包垟横溪</t>
  </si>
  <si>
    <t>330329908000000433</t>
  </si>
  <si>
    <t>泰顺翁山梨洋</t>
  </si>
  <si>
    <t>330329908000000432</t>
  </si>
  <si>
    <t>乐清柳市茶亭1800</t>
  </si>
  <si>
    <t>330382908000001545</t>
  </si>
  <si>
    <t>乐清柳青北路</t>
  </si>
  <si>
    <t>330382908000000937</t>
  </si>
  <si>
    <t>苍南龙港恒利新村北</t>
  </si>
  <si>
    <t>33032701000123</t>
  </si>
  <si>
    <t>苍南灵溪坝头村</t>
  </si>
  <si>
    <t>330327908000001111</t>
  </si>
  <si>
    <t>平阳沈业皮具</t>
  </si>
  <si>
    <t>330326908000000248</t>
  </si>
  <si>
    <t>乐清赤水垟</t>
  </si>
  <si>
    <t>330382908000001246</t>
  </si>
  <si>
    <t>乐清乐清赵家硐</t>
  </si>
  <si>
    <t>330382908000001584</t>
  </si>
  <si>
    <t>瑞安塘下农行搬迁</t>
  </si>
  <si>
    <t>330381908000000741</t>
  </si>
  <si>
    <t>瑞安里北凤胜</t>
  </si>
  <si>
    <t>330381908000000454</t>
  </si>
  <si>
    <t>瑞安莘塍五搬迁站</t>
  </si>
  <si>
    <t>330381908000000240</t>
  </si>
  <si>
    <t>瑞安上望蔡宅</t>
  </si>
  <si>
    <t>330381908000000412</t>
  </si>
  <si>
    <t>乐清清江跳头-2</t>
  </si>
  <si>
    <t>330382908000000018</t>
  </si>
  <si>
    <t>乐清四都洋岙</t>
  </si>
  <si>
    <t>330382908000001420</t>
  </si>
  <si>
    <t>乐清柳市长城集团D</t>
  </si>
  <si>
    <t>33038201000356</t>
  </si>
  <si>
    <t>永嘉徐岙乡政府</t>
  </si>
  <si>
    <t>330324908000000584</t>
  </si>
  <si>
    <t>永嘉鹤盛上埠</t>
  </si>
  <si>
    <t>330324908000000895</t>
  </si>
  <si>
    <t>苍南北岙</t>
  </si>
  <si>
    <t>330327908000000774</t>
  </si>
  <si>
    <t>温州瓯海便民服务中心</t>
  </si>
  <si>
    <t>330304908000000571</t>
  </si>
  <si>
    <t>温州蛟凤北路南堡海绵</t>
  </si>
  <si>
    <t>330304908000000033</t>
  </si>
  <si>
    <t>瑞安前埠工业区</t>
  </si>
  <si>
    <t>330381908000000690</t>
  </si>
  <si>
    <t>瑞安陶山花园村</t>
  </si>
  <si>
    <t>330381908000000188</t>
  </si>
  <si>
    <t>温州郭溪梅园</t>
  </si>
  <si>
    <t>330304908000000538</t>
  </si>
  <si>
    <t>瓯海南白象东庄二</t>
  </si>
  <si>
    <t>330304908000000700</t>
  </si>
  <si>
    <t>温州瓯海仙岩官山？</t>
  </si>
  <si>
    <t>330304908000000478</t>
  </si>
  <si>
    <t>温州瓯海仙岩官山垟</t>
  </si>
  <si>
    <t>330304908000000622</t>
  </si>
  <si>
    <t>温州鹿城新中国电影院</t>
  </si>
  <si>
    <t>330302908000000925</t>
  </si>
  <si>
    <t>苍南矾山内山村</t>
  </si>
  <si>
    <t>330327908000001074</t>
  </si>
  <si>
    <t>温州鹿城银河证券</t>
  </si>
  <si>
    <t>330302908000001510</t>
  </si>
  <si>
    <t>温州鹿城维多利亚大酒店</t>
  </si>
  <si>
    <t>330302908000001204</t>
  </si>
  <si>
    <t>温州鹿城望江西路</t>
  </si>
  <si>
    <t>330302908000000990</t>
  </si>
  <si>
    <t>温州鹿城下岭</t>
  </si>
  <si>
    <t>330302908000000842</t>
  </si>
  <si>
    <t>龙湾区瑶溪底岭下</t>
  </si>
  <si>
    <t>330303500000000313</t>
  </si>
  <si>
    <t>平阳昆阳文化中心</t>
  </si>
  <si>
    <t>330326500000000145</t>
  </si>
  <si>
    <t>瑞安桐浦凤社绕城高速西线</t>
  </si>
  <si>
    <t>330381500000000465</t>
  </si>
  <si>
    <t>瑞安荆谷枢纽绕城高速</t>
  </si>
  <si>
    <t>330381500000000445</t>
  </si>
  <si>
    <t>瑞安鲍田环镇北路</t>
  </si>
  <si>
    <t>330381908000001411</t>
  </si>
  <si>
    <t>横河欧美食品</t>
  </si>
  <si>
    <t>33038101000166</t>
  </si>
  <si>
    <t>永嘉陡门</t>
  </si>
  <si>
    <t>330324908000000421</t>
  </si>
  <si>
    <t>雪山邮局</t>
  </si>
  <si>
    <t>33030201000073</t>
  </si>
  <si>
    <t>甬台温福高铁金星村北</t>
  </si>
  <si>
    <t>33032601000102</t>
  </si>
  <si>
    <t>平阳昆阳梦阳</t>
  </si>
  <si>
    <t>330326908000000220</t>
  </si>
  <si>
    <t>温州瓯海娄桥龙丰光学</t>
  </si>
  <si>
    <t>330304908000000739</t>
  </si>
  <si>
    <t>泰顺山插坳隧道</t>
  </si>
  <si>
    <t>330329906000012420</t>
  </si>
  <si>
    <t>瑞安场桥龙翔</t>
  </si>
  <si>
    <t>330381908000000419</t>
  </si>
  <si>
    <t>瑞安塘下后朱</t>
  </si>
  <si>
    <t>330381908000000129</t>
  </si>
  <si>
    <t>温州嵇师太极鞋业</t>
  </si>
  <si>
    <t>330302908000000253</t>
  </si>
  <si>
    <t>瑞安康欣花园</t>
  </si>
  <si>
    <t>330381908000000126</t>
  </si>
  <si>
    <t>瑞安马屿河头</t>
  </si>
  <si>
    <t>330381908000000170</t>
  </si>
  <si>
    <t>瑞安邮电北路</t>
  </si>
  <si>
    <t>330381908000000050</t>
  </si>
  <si>
    <t>瑞安第二中学宏站</t>
  </si>
  <si>
    <t>330381500000000414</t>
  </si>
  <si>
    <t>瑞安仙岩沈岙</t>
  </si>
  <si>
    <t>330304908000000205</t>
  </si>
  <si>
    <t>温州瓯海竹溪二</t>
  </si>
  <si>
    <t>330304908000000766</t>
  </si>
  <si>
    <t>瓯海新桥浦西基站</t>
  </si>
  <si>
    <t>330304908000000190</t>
  </si>
  <si>
    <t>瓯海新桥转盘</t>
  </si>
  <si>
    <t>330304908000000595</t>
  </si>
  <si>
    <t>平阳昆阳健康路-2</t>
  </si>
  <si>
    <t>330326908000000967</t>
  </si>
  <si>
    <t>温州龙湾宁城工业区二</t>
  </si>
  <si>
    <t>330303908000000366</t>
  </si>
  <si>
    <t>温州龙湾宁村</t>
  </si>
  <si>
    <t>330303908000000588</t>
  </si>
  <si>
    <t>温州瓯海西岸大石垟</t>
  </si>
  <si>
    <t>330304908000000924</t>
  </si>
  <si>
    <t>温州鹿城市区医学院</t>
  </si>
  <si>
    <t>330302908000001222</t>
  </si>
  <si>
    <t>温州瓯海仙岩秀垟</t>
  </si>
  <si>
    <t>330304908000000852</t>
  </si>
  <si>
    <t>瑞安莘塍新浦南路</t>
  </si>
  <si>
    <t>330381908000001369</t>
  </si>
  <si>
    <t>温州状元西台村-2</t>
  </si>
  <si>
    <t>330303908000000948</t>
  </si>
  <si>
    <t>温州丽岙下呈</t>
  </si>
  <si>
    <t>330304908000000617</t>
  </si>
  <si>
    <t>永嘉碧莲</t>
  </si>
  <si>
    <t>330324908000001087</t>
  </si>
  <si>
    <t>温州仰义长城皮革</t>
  </si>
  <si>
    <t>330302908000000124</t>
  </si>
  <si>
    <t>LFH瓯海三溪妙可士</t>
  </si>
  <si>
    <t>330304908000000460</t>
  </si>
  <si>
    <t>平阳万全工商所</t>
  </si>
  <si>
    <t>330326908000000956</t>
  </si>
  <si>
    <t>平阳温岱线</t>
  </si>
  <si>
    <t>330326908000000235</t>
  </si>
  <si>
    <t>苍南昌禅小心垟</t>
  </si>
  <si>
    <t>330327908000000720</t>
  </si>
  <si>
    <t>永嘉桥下浦石</t>
  </si>
  <si>
    <t>330324908000000490</t>
  </si>
  <si>
    <t>泰顺深窟</t>
  </si>
  <si>
    <t>330329010000000090</t>
  </si>
  <si>
    <t>苍南灵溪莲池路</t>
  </si>
  <si>
    <t>330327908000000801</t>
  </si>
  <si>
    <t>永嘉乌牛茅楼</t>
  </si>
  <si>
    <t>330382908000000042</t>
  </si>
  <si>
    <t>文成九山村</t>
  </si>
  <si>
    <t>330328908000000663</t>
  </si>
  <si>
    <t>乐清白象人民集团</t>
  </si>
  <si>
    <t>330382908000000883</t>
  </si>
  <si>
    <t>乐清黄华华西村</t>
  </si>
  <si>
    <t>330382908000001443</t>
  </si>
  <si>
    <t>温州海滨海鲜楼</t>
  </si>
  <si>
    <t>330303908000000993</t>
  </si>
  <si>
    <t>乌牛鸭鹅搬迁</t>
  </si>
  <si>
    <t>330324700000124072</t>
  </si>
  <si>
    <t>永嘉乌牛东樟</t>
  </si>
  <si>
    <t>330324908000000880</t>
  </si>
  <si>
    <t>平阳宋桥赖岙村</t>
  </si>
  <si>
    <t>33032600000044</t>
  </si>
  <si>
    <t>乐清仙溪东辽</t>
  </si>
  <si>
    <t>330382908000001291</t>
  </si>
  <si>
    <t>永嘉县桥头镇将山村</t>
  </si>
  <si>
    <t>33032401000090</t>
  </si>
  <si>
    <t>永嘉瓯北罗浮街</t>
  </si>
  <si>
    <t>330324908000001170</t>
  </si>
  <si>
    <t>乐清福溪岭里</t>
  </si>
  <si>
    <t>330382908000000940</t>
  </si>
  <si>
    <t>乐清仙溪甸岭</t>
  </si>
  <si>
    <t>330382908000000276</t>
  </si>
  <si>
    <t>永嘉应坑章进岙</t>
  </si>
  <si>
    <t>33032401000185</t>
  </si>
  <si>
    <t>温州鹿城假日花园1幢</t>
  </si>
  <si>
    <t>330302908000000952</t>
  </si>
  <si>
    <t>乐清柳市尚宅</t>
  </si>
  <si>
    <t>330382908000000844</t>
  </si>
  <si>
    <t>永嘉瓯北塔下路</t>
  </si>
  <si>
    <t>330324908000000021</t>
  </si>
  <si>
    <t>永嘉乌牛祥池</t>
  </si>
  <si>
    <t>330324908000000081</t>
  </si>
  <si>
    <t>总经理办公会纪要〔2023〕第22期</t>
  </si>
  <si>
    <t>330300111343</t>
  </si>
  <si>
    <t>瑞安水厂</t>
  </si>
  <si>
    <t>330381908000000498</t>
  </si>
  <si>
    <t>外机严重变形</t>
  </si>
  <si>
    <t>第四批</t>
  </si>
  <si>
    <t>330300110427</t>
  </si>
  <si>
    <t>三洋</t>
  </si>
  <si>
    <t>330300127725</t>
  </si>
  <si>
    <t>瑞安安阳万松西路</t>
  </si>
  <si>
    <t>330381908000001539</t>
  </si>
  <si>
    <t>内机无盖板外机严重变形</t>
  </si>
  <si>
    <t>330300127726</t>
  </si>
  <si>
    <t>无外机被盗</t>
  </si>
  <si>
    <t>330300134278</t>
  </si>
  <si>
    <t>文成云湖石岭</t>
  </si>
  <si>
    <t>330328908000000599</t>
  </si>
  <si>
    <t>外机无盖板</t>
  </si>
  <si>
    <t>330300100497</t>
  </si>
  <si>
    <t>文成梧溪</t>
  </si>
  <si>
    <t>330328908000000238</t>
  </si>
  <si>
    <t>内外无盖板轻微变形</t>
  </si>
  <si>
    <t>330300106106</t>
  </si>
  <si>
    <t>温州瓯海温州大学</t>
  </si>
  <si>
    <t>330304908000000925</t>
  </si>
  <si>
    <t>330300106151</t>
  </si>
  <si>
    <t>温州瓯海大学城中心</t>
  </si>
  <si>
    <t>330304908000000799</t>
  </si>
  <si>
    <t>外机变形</t>
  </si>
  <si>
    <t>330300154998</t>
  </si>
  <si>
    <t>330300102118</t>
  </si>
  <si>
    <t>文成南田西陵</t>
  </si>
  <si>
    <t>330328908000000170</t>
  </si>
  <si>
    <t>生产经营会纪要〔2023〕第3期</t>
  </si>
  <si>
    <t>330300135703</t>
  </si>
  <si>
    <t>温州瞿溪大田制衣</t>
  </si>
  <si>
    <t>330304908000000208</t>
  </si>
  <si>
    <t>330300305974</t>
  </si>
  <si>
    <t>330300133113</t>
  </si>
  <si>
    <t>海尔</t>
  </si>
  <si>
    <t>文成黄坦码头</t>
  </si>
  <si>
    <t>330328908000000705</t>
  </si>
  <si>
    <t>330300167718</t>
  </si>
  <si>
    <t>文成龙麒源</t>
  </si>
  <si>
    <t>330328908000000360</t>
  </si>
  <si>
    <t>内外机严重变形无盖板</t>
  </si>
  <si>
    <t>330300309398</t>
  </si>
  <si>
    <t>瑞安虹桥路</t>
  </si>
  <si>
    <t>330381908000000163</t>
  </si>
  <si>
    <t>无外机无法拆除</t>
  </si>
  <si>
    <t>330300107225</t>
  </si>
  <si>
    <t>文成金垟横培</t>
  </si>
  <si>
    <t>330328908000000710</t>
  </si>
  <si>
    <t>330300110646</t>
  </si>
  <si>
    <t>文成南田梁岙</t>
  </si>
  <si>
    <t>330328908000000583</t>
  </si>
  <si>
    <t>内外无盖板外机变形</t>
  </si>
  <si>
    <t>330300167786</t>
  </si>
  <si>
    <t>文成高二电</t>
  </si>
  <si>
    <t>330328908000000477</t>
  </si>
  <si>
    <t>内机无盖板外机变形</t>
  </si>
  <si>
    <t>330300134250</t>
  </si>
  <si>
    <t>文成十源新富-2</t>
  </si>
  <si>
    <t>330328908000000296</t>
  </si>
  <si>
    <t>总经理办公会纪要〔2023〕第38期</t>
  </si>
  <si>
    <t>330300102107</t>
  </si>
  <si>
    <t>330300137432</t>
  </si>
  <si>
    <t>温州瓯海南白象下川</t>
  </si>
  <si>
    <t>330304908000000901</t>
  </si>
  <si>
    <t>330300339950</t>
  </si>
  <si>
    <t>鹿城旭达鞋业宏站</t>
  </si>
  <si>
    <t>330302010000000153</t>
  </si>
  <si>
    <t>330300392467</t>
  </si>
  <si>
    <t>龙湾永兴永裕路</t>
  </si>
  <si>
    <t>33030301000103</t>
  </si>
  <si>
    <t>330300433704</t>
  </si>
  <si>
    <t>330300445783</t>
  </si>
  <si>
    <t>平阳鳌江七小-2</t>
  </si>
  <si>
    <t>330326908000000607</t>
  </si>
  <si>
    <t>330300429616</t>
  </si>
  <si>
    <t>苍南灵溪二中-2</t>
  </si>
  <si>
    <t>330327908000000193</t>
  </si>
  <si>
    <t>330300369276</t>
  </si>
  <si>
    <t>瑞安塘下开源圆织机</t>
  </si>
  <si>
    <t>330381908000001413</t>
  </si>
  <si>
    <t>330300429229</t>
  </si>
  <si>
    <t>文成大峃伯温路</t>
  </si>
  <si>
    <t>330328908000000099</t>
  </si>
  <si>
    <t>330300429512</t>
  </si>
  <si>
    <t>苍南渎浦-2</t>
  </si>
  <si>
    <t>330327908000001352</t>
  </si>
  <si>
    <t>330300400270</t>
  </si>
  <si>
    <t>永嘉西溪下-3</t>
  </si>
  <si>
    <t>330324908000000604</t>
  </si>
  <si>
    <t>330300445539</t>
  </si>
  <si>
    <t>瑞安飞云大街（搬迁）</t>
  </si>
  <si>
    <t>330381500000000029</t>
  </si>
  <si>
    <t>330300425747</t>
  </si>
  <si>
    <t xml:space="preserve"> 平阳宋埠自来水厂</t>
  </si>
  <si>
    <t>330326908000001021</t>
  </si>
  <si>
    <t>330300428477</t>
  </si>
  <si>
    <t>瑞安汀田南潮</t>
  </si>
  <si>
    <t>330381908000001469</t>
  </si>
  <si>
    <t>330300389735</t>
  </si>
  <si>
    <t>瑞安塘下塘西二</t>
  </si>
  <si>
    <t>330381908000000782</t>
  </si>
  <si>
    <t>330300389732</t>
  </si>
  <si>
    <t>瑞安篁社工业区</t>
  </si>
  <si>
    <t>330381908000000430</t>
  </si>
  <si>
    <t>330300121638</t>
  </si>
  <si>
    <t>温州鹿城兰开大酒店</t>
  </si>
  <si>
    <t>330302908000000678</t>
  </si>
  <si>
    <t>330300156410</t>
  </si>
  <si>
    <t>330300167695</t>
  </si>
  <si>
    <t>洞头大门美岙</t>
  </si>
  <si>
    <t>330322908000000249</t>
  </si>
  <si>
    <t>330300171030</t>
  </si>
  <si>
    <t>乐清柳市广电中心</t>
  </si>
  <si>
    <t>330382908000000320</t>
  </si>
  <si>
    <t>330300162833</t>
  </si>
  <si>
    <t>乐清黄华</t>
  </si>
  <si>
    <t>330382908000001293</t>
  </si>
  <si>
    <t>内外机无盖板</t>
  </si>
  <si>
    <t>330300127788</t>
  </si>
  <si>
    <t>内外机无盖板外机严重变形</t>
  </si>
  <si>
    <t>330300150837</t>
  </si>
  <si>
    <t>温州瓯海泽雅黄岭头</t>
  </si>
  <si>
    <t>330304908000000771</t>
  </si>
  <si>
    <t>330300154807</t>
  </si>
  <si>
    <t>温州娄桥古岸头基站</t>
  </si>
  <si>
    <t>330304908000000159</t>
  </si>
  <si>
    <t>330300154808</t>
  </si>
  <si>
    <t>330300157525</t>
  </si>
  <si>
    <t>慈湖南堡搬迁</t>
  </si>
  <si>
    <t>330304700000124071</t>
  </si>
  <si>
    <t>330300389702</t>
  </si>
  <si>
    <t>瑞安马屿吉南-2</t>
  </si>
  <si>
    <t>330381908000000180</t>
  </si>
  <si>
    <t>330300389699</t>
  </si>
  <si>
    <t>330300389725</t>
  </si>
  <si>
    <t>瑞安塘下鲍田南</t>
  </si>
  <si>
    <t>330381908000000109</t>
  </si>
  <si>
    <t>330300389729</t>
  </si>
  <si>
    <t>瑞安马屿上洞</t>
  </si>
  <si>
    <t>330381908000000707</t>
  </si>
  <si>
    <t>330300150871</t>
  </si>
  <si>
    <t>文成上林</t>
  </si>
  <si>
    <t>330328908000000333</t>
  </si>
  <si>
    <t>330300102006</t>
  </si>
  <si>
    <t>永嘉乌牛西岙-2</t>
  </si>
  <si>
    <t>330324908000000598</t>
  </si>
  <si>
    <t>内机无盖板外机破损</t>
  </si>
  <si>
    <t>330300133205</t>
  </si>
  <si>
    <t>文成桂山凤狮</t>
  </si>
  <si>
    <t>330328908000000428</t>
  </si>
  <si>
    <t>330300135777</t>
  </si>
  <si>
    <t>永嘉瓯北河田-2</t>
  </si>
  <si>
    <t>330324908000000650</t>
  </si>
  <si>
    <t>330300106097</t>
  </si>
  <si>
    <t>330300133074</t>
  </si>
  <si>
    <t>永嘉瓯北陡门头基站</t>
  </si>
  <si>
    <t>330324908000000094</t>
  </si>
  <si>
    <t>330300367551</t>
  </si>
  <si>
    <t>泰顺柳峰墩头-2</t>
  </si>
  <si>
    <t>330329908000000105</t>
  </si>
  <si>
    <t>总经理办公会纪要〔2023〕第 2 期</t>
  </si>
  <si>
    <t>330300388421</t>
  </si>
  <si>
    <t>温州蓝田浙丰钢管</t>
  </si>
  <si>
    <t>330303908000000998</t>
  </si>
  <si>
    <t>330300364506</t>
  </si>
  <si>
    <t>温州小陡村</t>
  </si>
  <si>
    <t>330303908000000652</t>
  </si>
  <si>
    <t>苍南104国道坑内路段</t>
  </si>
  <si>
    <t>33032700000020</t>
  </si>
  <si>
    <t>FSU</t>
  </si>
  <si>
    <t>苍南马站南垄村</t>
  </si>
  <si>
    <t>33032700000057</t>
  </si>
  <si>
    <t>苍南钱库牛头垟村</t>
  </si>
  <si>
    <t>33032701000131</t>
  </si>
  <si>
    <t>温州铁塔党委会纪要〔2020〕第 7 期</t>
  </si>
  <si>
    <t>330300160806</t>
  </si>
  <si>
    <t>温州宽带路</t>
  </si>
  <si>
    <t>330302908000000223</t>
  </si>
  <si>
    <t>330300130000</t>
  </si>
  <si>
    <t>ASC-100-CR16</t>
  </si>
  <si>
    <t>温州瓯海东经二路</t>
  </si>
  <si>
    <t>330304908000000873</t>
  </si>
  <si>
    <t>330300137199</t>
  </si>
  <si>
    <t>温州南白象金庵路</t>
  </si>
  <si>
    <t>330304908000000136</t>
  </si>
  <si>
    <t>330300146720</t>
  </si>
  <si>
    <t>龙湾滨海君浩实业基站</t>
  </si>
  <si>
    <t>330303908000001002</t>
  </si>
  <si>
    <t>330300102636</t>
  </si>
  <si>
    <t>温州龙湾滨海天时电器</t>
  </si>
  <si>
    <t>330303908000000237</t>
  </si>
  <si>
    <t>330300136013</t>
  </si>
  <si>
    <t>瑞安安阳外滩大厦</t>
  </si>
  <si>
    <t>330381908000001521</t>
  </si>
  <si>
    <t>330300162891</t>
  </si>
  <si>
    <t>BASS-260</t>
  </si>
  <si>
    <t>温州龙湾龙湾兰蒲路南</t>
  </si>
  <si>
    <t>330303908000000088</t>
  </si>
  <si>
    <t>330300142675</t>
  </si>
  <si>
    <t>温州瓯海瓯海茶山乐园入口</t>
  </si>
  <si>
    <t>330304908000000936</t>
  </si>
  <si>
    <t>330300146627</t>
  </si>
  <si>
    <t>ZXM10-SISU(442×320×43.6)</t>
  </si>
  <si>
    <t>温州嵇师戴宅</t>
  </si>
  <si>
    <t>330302908000000467</t>
  </si>
  <si>
    <t>动力及环境监控单元-双柜配置</t>
  </si>
  <si>
    <t>洞头北岙铁炉头</t>
  </si>
  <si>
    <t>330322908000000099</t>
  </si>
  <si>
    <t>330300147168</t>
  </si>
  <si>
    <t>ASC-100-CR8</t>
  </si>
  <si>
    <t>瑞安塘下名品街</t>
  </si>
  <si>
    <t>330381908000000819</t>
  </si>
  <si>
    <t>330300133015</t>
  </si>
  <si>
    <t>BASS-230</t>
  </si>
  <si>
    <t>温州瓯海任桥村</t>
  </si>
  <si>
    <t>330304908000001029</t>
  </si>
  <si>
    <t>330300160891</t>
  </si>
  <si>
    <t>DAM-2160</t>
  </si>
  <si>
    <t>苍南金乡大渔岭头</t>
  </si>
  <si>
    <t>330327908000001144</t>
  </si>
  <si>
    <t>330300126935</t>
  </si>
  <si>
    <t>温州黄屿三洋中学</t>
  </si>
  <si>
    <t>330304908000000080</t>
  </si>
  <si>
    <t>330300153176</t>
  </si>
  <si>
    <t>330300101674</t>
  </si>
  <si>
    <t>温州仰义陈村</t>
  </si>
  <si>
    <t>330302908000000062</t>
  </si>
  <si>
    <t>330300160673</t>
  </si>
  <si>
    <t>永嘉坦下</t>
  </si>
  <si>
    <t>330324908000000799</t>
  </si>
  <si>
    <t>330300116541</t>
  </si>
  <si>
    <t>ZXM10-EISU</t>
  </si>
  <si>
    <t>330300113626</t>
  </si>
  <si>
    <t>瑞安瑞安罗凤凤川北</t>
  </si>
  <si>
    <t>330381908000000203</t>
  </si>
  <si>
    <t>330300142682</t>
  </si>
  <si>
    <t>平阳鳌江七小</t>
  </si>
  <si>
    <t>330326908000000385</t>
  </si>
  <si>
    <t>动环监控ZXM10EISU(48)</t>
  </si>
  <si>
    <t>330300106610</t>
  </si>
  <si>
    <t>平阳鳌江新河路自营厅</t>
  </si>
  <si>
    <t>330326908000000537</t>
  </si>
  <si>
    <t>330300142114</t>
  </si>
  <si>
    <t>平阳平阳鳌江新河路自营厅</t>
  </si>
  <si>
    <t>330300307437</t>
  </si>
  <si>
    <t>动环监控ZXM10SISU-S</t>
  </si>
  <si>
    <t>苍南龙港东瓯</t>
  </si>
  <si>
    <t>330327908000000135</t>
  </si>
  <si>
    <t>330300150594</t>
  </si>
  <si>
    <t>温州鹿城鞋都三期自营厅1800</t>
  </si>
  <si>
    <t>330302908000000788</t>
  </si>
  <si>
    <t>330300145787</t>
  </si>
  <si>
    <t>苍南灵溪学士路</t>
  </si>
  <si>
    <t>330327908000000737</t>
  </si>
  <si>
    <t>330300133368</t>
  </si>
  <si>
    <t>永嘉上塘城中搬迁</t>
  </si>
  <si>
    <t>330324908000001363</t>
  </si>
  <si>
    <t>330300308480</t>
  </si>
  <si>
    <t>ZXM10SISU-S</t>
  </si>
  <si>
    <t>330300160874</t>
  </si>
  <si>
    <t>温州富利高鞋业</t>
  </si>
  <si>
    <t>330304908000000274</t>
  </si>
  <si>
    <t>330300150134</t>
  </si>
  <si>
    <t>温州龙湾状元横街</t>
  </si>
  <si>
    <t>330303908000000504</t>
  </si>
  <si>
    <t>330300142373</t>
  </si>
  <si>
    <t>乐清白石自营厅</t>
  </si>
  <si>
    <t>330382908000001083</t>
  </si>
  <si>
    <t>330300160865</t>
  </si>
  <si>
    <t>温州新桥东方鞋厂</t>
  </si>
  <si>
    <t>330304908000000003</t>
  </si>
  <si>
    <t>主设备室内型成套设备双柜配置模型</t>
  </si>
  <si>
    <t>洞头北岙教师进修学校</t>
  </si>
  <si>
    <t>330322700000137293</t>
  </si>
  <si>
    <t>330300305040</t>
  </si>
  <si>
    <t>温州永中城南大道</t>
  </si>
  <si>
    <t>330303908000000922</t>
  </si>
  <si>
    <t>330300147299</t>
  </si>
  <si>
    <t>温州龙湾状元御史桥二</t>
  </si>
  <si>
    <t>330303908000000509</t>
  </si>
  <si>
    <t>330300159534</t>
  </si>
  <si>
    <t>苍南78省道浦坪南</t>
  </si>
  <si>
    <t>33032700000016</t>
  </si>
  <si>
    <t>霞关北</t>
  </si>
  <si>
    <t>33032701000078</t>
  </si>
  <si>
    <t>330300304223</t>
  </si>
  <si>
    <t>埃塞</t>
  </si>
  <si>
    <t>温州鹿城侨乡报社</t>
  </si>
  <si>
    <t>330302908000000959</t>
  </si>
  <si>
    <t>330300132419</t>
  </si>
  <si>
    <t>平阳宋桥金星家园</t>
  </si>
  <si>
    <t>330326908000000149</t>
  </si>
  <si>
    <t>330300168916</t>
  </si>
  <si>
    <t>330300150573</t>
  </si>
  <si>
    <t>苍南灵溪二中</t>
  </si>
  <si>
    <t>330327908000000901</t>
  </si>
  <si>
    <t>330300101524</t>
  </si>
  <si>
    <t>330300146728</t>
  </si>
  <si>
    <t>温州瓯海汽车开关厂</t>
  </si>
  <si>
    <t>330304908000000222</t>
  </si>
  <si>
    <t>330300122522</t>
  </si>
  <si>
    <t>平阳平阳雅河</t>
  </si>
  <si>
    <t>330326908000000138</t>
  </si>
  <si>
    <t>330300101390</t>
  </si>
  <si>
    <t>中兴ZXM10-EISU（442×320×43.6）</t>
  </si>
  <si>
    <t>瑞安四中</t>
  </si>
  <si>
    <t>330381908000001242</t>
  </si>
  <si>
    <t>330300168636</t>
  </si>
  <si>
    <t>ZXM10-EISU（442×320×43.6）</t>
  </si>
  <si>
    <t>瑞安汀田南潮村</t>
  </si>
  <si>
    <t>330381908000001197</t>
  </si>
  <si>
    <t>330300124887</t>
  </si>
  <si>
    <t>永嘉桥头下近二</t>
  </si>
  <si>
    <t>330324908000000556</t>
  </si>
  <si>
    <t>330300156312</t>
  </si>
  <si>
    <t>330300116542</t>
  </si>
  <si>
    <t>平阳水头金凤中学</t>
  </si>
  <si>
    <t>330326908000000752</t>
  </si>
  <si>
    <t>330300129756</t>
  </si>
  <si>
    <t>DAM-2160I</t>
  </si>
  <si>
    <t>瑞安新塘下街道站</t>
  </si>
  <si>
    <t>330381906000012244</t>
  </si>
  <si>
    <t>330300126956</t>
  </si>
  <si>
    <t>温州梅屿温巨路基站</t>
  </si>
  <si>
    <t>330304908000000210</t>
  </si>
  <si>
    <t>330300168662</t>
  </si>
  <si>
    <t>330300146725</t>
  </si>
  <si>
    <t>330300160065</t>
  </si>
  <si>
    <t>330300163774</t>
  </si>
  <si>
    <t>330300160008</t>
  </si>
  <si>
    <t>330300147341</t>
  </si>
  <si>
    <t>DAM-2160F</t>
  </si>
  <si>
    <t>高新兴</t>
  </si>
  <si>
    <t>温州鹿城鞋都一期自营厅</t>
  </si>
  <si>
    <t>330302908000000791</t>
  </si>
  <si>
    <t>破损严重</t>
  </si>
  <si>
    <t>330300156267</t>
  </si>
  <si>
    <t>苍南外语学校</t>
  </si>
  <si>
    <t>330327908000000805</t>
  </si>
  <si>
    <t>330300303881</t>
  </si>
  <si>
    <t>ZXM10-EISU(442×320×43.6)</t>
  </si>
  <si>
    <t>鹿城双屿仓库11号楼</t>
  </si>
  <si>
    <t>330302906000012384</t>
  </si>
  <si>
    <t>330300103594</t>
  </si>
  <si>
    <t>330300153150</t>
  </si>
  <si>
    <t>资产来源</t>
  </si>
  <si>
    <t xml:space="preserve"> 2024年台州公司第二次党委会会议纪要</t>
  </si>
  <si>
    <t>331000105177</t>
  </si>
  <si>
    <t>存量收购</t>
  </si>
  <si>
    <t>天台灵坑</t>
  </si>
  <si>
    <t>331023908000000262</t>
  </si>
  <si>
    <t>331000105208</t>
  </si>
  <si>
    <t>天台下田溪</t>
  </si>
  <si>
    <t>331023908001900568</t>
  </si>
  <si>
    <t>331000136903</t>
  </si>
  <si>
    <t>温岭新河金色华庭</t>
  </si>
  <si>
    <t>331081908000000010</t>
  </si>
  <si>
    <t>331000179192</t>
  </si>
  <si>
    <t>工程转入</t>
  </si>
  <si>
    <t>黄岩王林洋小区西</t>
  </si>
  <si>
    <t>331003500000000075</t>
  </si>
  <si>
    <t>331000183670</t>
  </si>
  <si>
    <t>天台城关英皇娱乐会所</t>
  </si>
  <si>
    <t>331023500000000050</t>
  </si>
  <si>
    <t>331000184050</t>
  </si>
  <si>
    <t>温岭楼旗工业区搬迁</t>
  </si>
  <si>
    <t>331081500000000148</t>
  </si>
  <si>
    <t>331000187338</t>
  </si>
  <si>
    <t>天台石梁迹溪</t>
  </si>
  <si>
    <t>331023908000000748</t>
  </si>
  <si>
    <t>331000188110</t>
  </si>
  <si>
    <t>玉环南大岙</t>
  </si>
  <si>
    <t>331021908000000611</t>
  </si>
  <si>
    <t>331000189273</t>
  </si>
  <si>
    <t>椒江葭芷海景游泳中心D</t>
  </si>
  <si>
    <t>33100200000026</t>
  </si>
  <si>
    <t>331000192146</t>
  </si>
  <si>
    <t>椒江海门沙田三堂屋</t>
  </si>
  <si>
    <t>331002908000000525</t>
  </si>
  <si>
    <t>331000192217</t>
  </si>
  <si>
    <t>台州椒江交警大队</t>
  </si>
  <si>
    <t>331002908000000207</t>
  </si>
  <si>
    <t>331000192552</t>
  </si>
  <si>
    <t>天台大傲山庄</t>
  </si>
  <si>
    <t>331023500000000089</t>
  </si>
  <si>
    <t>331000199049</t>
  </si>
  <si>
    <t>温岭东海工业区胜盐-1</t>
  </si>
  <si>
    <t>331081500000001384</t>
  </si>
  <si>
    <t>331000201475</t>
  </si>
  <si>
    <t>黄岩南城药山</t>
  </si>
  <si>
    <t>331003908000000097</t>
  </si>
  <si>
    <t>331000201520</t>
  </si>
  <si>
    <t>黄岩沙埠前路-2</t>
  </si>
  <si>
    <t>331003908000000017</t>
  </si>
  <si>
    <t>331000201569</t>
  </si>
  <si>
    <t>黄岩火车站</t>
  </si>
  <si>
    <t>331003908000000047</t>
  </si>
  <si>
    <t>331000202987</t>
  </si>
  <si>
    <t>椒江葭芷大转盘搬迁</t>
  </si>
  <si>
    <t>331002500000001520</t>
  </si>
  <si>
    <t>331000207209</t>
  </si>
  <si>
    <t>温岭石粘洋河二</t>
  </si>
  <si>
    <t>331081908000000097</t>
  </si>
  <si>
    <t>331000207555</t>
  </si>
  <si>
    <t>温岭松门镇上马</t>
  </si>
  <si>
    <t>331081908000000407</t>
  </si>
  <si>
    <t>331000208862</t>
  </si>
  <si>
    <t>温岭岩头应</t>
  </si>
  <si>
    <t>331081908000000180</t>
  </si>
  <si>
    <t>331000212249</t>
  </si>
  <si>
    <t>黄岩宁江明月紫云苑</t>
  </si>
  <si>
    <t>331003500000001510</t>
  </si>
  <si>
    <t>331000213348</t>
  </si>
  <si>
    <t>台州黄岩栗树坑</t>
  </si>
  <si>
    <t>331003908000000544</t>
  </si>
  <si>
    <t>331000213706</t>
  </si>
  <si>
    <t>玉环双峰</t>
  </si>
  <si>
    <t>331021908000000584</t>
  </si>
  <si>
    <t>331000217340</t>
  </si>
  <si>
    <t>天台后岸</t>
  </si>
  <si>
    <t>331023908000000272</t>
  </si>
  <si>
    <t>331000217816</t>
  </si>
  <si>
    <t>天台厚泽</t>
  </si>
  <si>
    <t>331023908000000179</t>
  </si>
  <si>
    <t>331000218165</t>
  </si>
  <si>
    <t>温岭大闾二</t>
  </si>
  <si>
    <t>331081908000000356</t>
  </si>
  <si>
    <t>331000218355</t>
  </si>
  <si>
    <t>玉环大沙小沙北</t>
  </si>
  <si>
    <t>331021908001900747</t>
  </si>
  <si>
    <t>331000218363</t>
  </si>
  <si>
    <t>台州黄岩蕉坑</t>
  </si>
  <si>
    <t>331003908000000638</t>
  </si>
  <si>
    <t>331000218627</t>
  </si>
  <si>
    <t>玉环普南</t>
  </si>
  <si>
    <t>331021908000000636</t>
  </si>
  <si>
    <t>331000219016</t>
  </si>
  <si>
    <t>玉环干江垟岭村-2</t>
  </si>
  <si>
    <t>331021908000000211</t>
  </si>
  <si>
    <t>331000219044</t>
  </si>
  <si>
    <t>玉环小闾</t>
  </si>
  <si>
    <t>331021908000000671</t>
  </si>
  <si>
    <t>331000223749</t>
  </si>
  <si>
    <t>温岭新河上桥头</t>
  </si>
  <si>
    <t>331081908000000950</t>
  </si>
  <si>
    <t>331000223814</t>
  </si>
  <si>
    <t>台州黄岩开田</t>
  </si>
  <si>
    <t>331003908000000662</t>
  </si>
  <si>
    <t>331000225278</t>
  </si>
  <si>
    <t>台州黄岩决要村</t>
  </si>
  <si>
    <t>331003908000000444</t>
  </si>
  <si>
    <t>331000227036</t>
  </si>
  <si>
    <t>331000263106</t>
  </si>
  <si>
    <t>椒江中央商务公园东南</t>
  </si>
  <si>
    <t>331002500010001841</t>
  </si>
  <si>
    <t>331000249765</t>
  </si>
  <si>
    <t>黄岩京都悦府</t>
  </si>
  <si>
    <t>331003500010001673</t>
  </si>
  <si>
    <t>331000264107</t>
  </si>
  <si>
    <t>黄岩上辇</t>
  </si>
  <si>
    <t>331003500000000049</t>
  </si>
  <si>
    <t>331000200633</t>
  </si>
  <si>
    <t>临海市尤溪沙衣辽村</t>
  </si>
  <si>
    <t>331082700000005594</t>
  </si>
  <si>
    <t>331000102588</t>
  </si>
  <si>
    <t>组合开关电源</t>
  </si>
  <si>
    <t>三门松门</t>
  </si>
  <si>
    <t>331022908000000369</t>
  </si>
  <si>
    <t>331000006283</t>
  </si>
  <si>
    <t>(中兴)-开关电源及电源模块-开关电源</t>
  </si>
  <si>
    <t>台州路桥蒋桥</t>
  </si>
  <si>
    <t>331004908000000110</t>
  </si>
  <si>
    <t>331000103125</t>
  </si>
  <si>
    <t>玉环干江盐盘</t>
  </si>
  <si>
    <t>331021908000000674</t>
  </si>
  <si>
    <t>331000103290</t>
  </si>
  <si>
    <t>三门上洋路</t>
  </si>
  <si>
    <t>331022908000000672</t>
  </si>
  <si>
    <t>331000103298</t>
  </si>
  <si>
    <t>三门西洋山</t>
  </si>
  <si>
    <t>331022908000000373</t>
  </si>
  <si>
    <t>331000103525</t>
  </si>
  <si>
    <t>台州黄岩上洋毛岙</t>
  </si>
  <si>
    <t>331003908000000626</t>
  </si>
  <si>
    <t>331000103562</t>
  </si>
  <si>
    <t>三门上道头</t>
  </si>
  <si>
    <t>331022908000000493</t>
  </si>
  <si>
    <t>331000103828</t>
  </si>
  <si>
    <t>临海化工区管委会</t>
  </si>
  <si>
    <t>331082908000000787</t>
  </si>
  <si>
    <t>331000207259</t>
  </si>
  <si>
    <t>临海杜桥化工园区</t>
  </si>
  <si>
    <t>331082908000001086</t>
  </si>
  <si>
    <t>331000115870</t>
  </si>
  <si>
    <t>温岭城南沙岙村-2</t>
  </si>
  <si>
    <t>331081908000001221</t>
  </si>
  <si>
    <t>331000106789</t>
  </si>
  <si>
    <t>温岭石塘后沙村-2</t>
  </si>
  <si>
    <t>331081908000000847</t>
  </si>
  <si>
    <t>331000311640</t>
  </si>
  <si>
    <t>基站机房扩容资产-机房配套物资-其他配件-电子锁-电控锁-砖混房屋</t>
  </si>
  <si>
    <t>天台王村</t>
  </si>
  <si>
    <t>331023908000000224</t>
  </si>
  <si>
    <t>331000226189_2</t>
  </si>
  <si>
    <t>一体化设备柜</t>
  </si>
  <si>
    <t>温岭松门大丰机电搬迁</t>
  </si>
  <si>
    <t>331081500000001647</t>
  </si>
  <si>
    <t>331000007075</t>
  </si>
  <si>
    <t>(中达电通)-户外一体化电源-户外一体化电源</t>
  </si>
  <si>
    <t>临海杜桥龙王村</t>
  </si>
  <si>
    <t>331082908000000609</t>
  </si>
  <si>
    <t>331000152683</t>
  </si>
  <si>
    <t>一体化机柜</t>
  </si>
  <si>
    <t>黄岩名隆动力有限公司</t>
  </si>
  <si>
    <t>331003908001900017</t>
  </si>
  <si>
    <t>331000226189_1</t>
  </si>
  <si>
    <t>2024年台州公司第四次党委会会议纪要</t>
  </si>
  <si>
    <t>331000226188_3</t>
  </si>
  <si>
    <t>331000191930</t>
  </si>
  <si>
    <t>椒江葭芷富强村村委</t>
  </si>
  <si>
    <t>331002908000000709</t>
  </si>
  <si>
    <t>331000200806</t>
  </si>
  <si>
    <t>三门实验幼儿园</t>
  </si>
  <si>
    <t>331022908000000210</t>
  </si>
  <si>
    <t>331000204072</t>
  </si>
  <si>
    <t>天台洪畴湖塘村</t>
  </si>
  <si>
    <t>331023908000000566</t>
  </si>
  <si>
    <t>331000205738</t>
  </si>
  <si>
    <t>台州椒江博雅</t>
  </si>
  <si>
    <t>331002908000000074</t>
  </si>
  <si>
    <t>331000206252</t>
  </si>
  <si>
    <t>台州路桥丁岙</t>
  </si>
  <si>
    <t>331004908000000197</t>
  </si>
  <si>
    <t>331000222232</t>
  </si>
  <si>
    <t>温岭东部新区海山湖1号</t>
  </si>
  <si>
    <t>331081500000000046</t>
  </si>
  <si>
    <t>331000224793</t>
  </si>
  <si>
    <t>玉环中医院三</t>
  </si>
  <si>
    <t>331021908000000817</t>
  </si>
  <si>
    <t xml:space="preserve"> 浙江铁塔党委会纪要〔2023〕第29期 </t>
  </si>
  <si>
    <t>331000232067</t>
  </si>
  <si>
    <t>通信与位置服务模块通信与位置服务模块（全网通版）</t>
  </si>
  <si>
    <t>331000253788</t>
  </si>
  <si>
    <t>椒江葭沚富强村村部</t>
  </si>
  <si>
    <t>331002908000000537</t>
  </si>
  <si>
    <t>盘盈</t>
  </si>
  <si>
    <t>无*交转直设备**黄岩山下周2*331003500000001475**无**废旧</t>
  </si>
  <si>
    <t>无***天台中央花园-2*331023908000000769**无**废旧</t>
  </si>
  <si>
    <t>无*-**温岭铜锣湾1800*331081908000000327**盘盈**废旧</t>
  </si>
  <si>
    <t>无*50A高效模块**台州路桥桐屿小稠村西*331004908000000815**盘盈**废旧</t>
  </si>
  <si>
    <t>无*50A普效模块**台州路桥桐屿小稠村西*331004908000000815**盘盈**废旧</t>
  </si>
  <si>
    <t>无***三门海游下山桥*331022908000000178**无**废旧</t>
  </si>
  <si>
    <t>无***天台科山*331023908001900098**盘盈**废旧</t>
  </si>
  <si>
    <t>无***临海世通物流*33108200000229**盘盈**废旧</t>
  </si>
  <si>
    <t>无***天台玉湖街-2*331023908000000764**盘盈**废旧</t>
  </si>
  <si>
    <t>无***玉环龙溪三*331021908000000621**盘盈**废旧</t>
  </si>
  <si>
    <t>无***黄岩飞鹏模具*331003908000000336**盘盈**废旧</t>
  </si>
  <si>
    <t>无*一体化空调1500W**温岭松门友头卫浴-1*331081500010001814**盘盈**废旧</t>
  </si>
  <si>
    <t>无*0.75P**临海乌岩*331082908000000805**盘盈**废旧</t>
  </si>
  <si>
    <t>无*一体化空调1500W**温岭新区电大*331081500000001543**盘盈**废旧</t>
  </si>
  <si>
    <t>无*一体化空调1500W**温岭泽国桥林搬迁-1*331081500010002331**盘盈**废旧</t>
  </si>
  <si>
    <t>无*一体化空调1500W**温岭东部新区工业转型升级示范宿舍楼*331081500000001611**盘盈**废旧</t>
  </si>
  <si>
    <t>无*一体化空调1500W**温岭箬横卫生院-1*331081500000001693**盘盈**废旧</t>
  </si>
  <si>
    <t>无*0.75P**临海杜桥松中村-2*331082908000000042**盘盈**废旧</t>
  </si>
  <si>
    <t>无***黄岩外来人口安置点*331003908000000220**无**废旧</t>
  </si>
  <si>
    <t>支</t>
  </si>
  <si>
    <t>无***黄岩南城街道童桥里*33100300000045**无**废旧</t>
  </si>
  <si>
    <t>无*1x35方（红）3米**黄岩南城街道童桥里*33100300000045**无**废旧</t>
  </si>
  <si>
    <t>无*4x25（3米）**黄岩南城街道童桥里*33100300000045**无**废旧</t>
  </si>
  <si>
    <t>无*4x25（16米）**黄岩十里铺德力塑料厂*331003908000000035**无**废旧</t>
  </si>
  <si>
    <t>无*4x25（12米）**黄岩十里铺德力塑料厂*331003908000000035**无**废旧</t>
  </si>
  <si>
    <t>无***黄岩十里铺德力塑料厂*331003908000000035**无**废旧</t>
  </si>
  <si>
    <t>2023年第47期总经理办公会议纪要</t>
  </si>
  <si>
    <t>在建工程物资折损</t>
  </si>
  <si>
    <t>一体化机柜-800*800*1800mm-1500W交流空调-一体化综合柜-标配应急通风组件室外产品型号调整-申请编码</t>
  </si>
  <si>
    <t>残骸，仅剩壳</t>
  </si>
  <si>
    <t>上海乐通通信设备（集团）股份有限公司</t>
  </si>
  <si>
    <t>中国铁塔浙江分公司台州市分公司2022年黄岩仙浦渝工业区新建铁塔项目</t>
  </si>
  <si>
    <t>2022年第39期总经理办公会议纪要</t>
  </si>
  <si>
    <t>壁挂式开关电源-自冷型-1.5kW</t>
  </si>
  <si>
    <t>高新兴科技集团股份有限公司</t>
  </si>
  <si>
    <t>中国铁塔浙江分公司台州市分公司2021年椒江嘉和名苑30幢主动规划铁塔项目</t>
  </si>
  <si>
    <t>2022年第33期总经理办公会议纪要</t>
  </si>
  <si>
    <t>壁挂式开关电源-小微站开关电源-30A-自冷型</t>
  </si>
  <si>
    <t>广州邮电通信设备有限公司</t>
  </si>
  <si>
    <t>动力及环境监控单元-微站型FSU-直流-4G全网通-主设备</t>
  </si>
  <si>
    <t>上海大唐移动通信设备有限公司</t>
  </si>
  <si>
    <t>动力及环境监控单元-配件-其他-辅材包,线材,摄像头支架,连接件,紧固件等-标准型FSU</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</si>
</sst>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 "/>
    <numFmt numFmtId="179" formatCode="0_);[Red]\(0\)"/>
  </numFmts>
  <fonts count="28">
    <font>
      <sz val="11"/>
      <color theme="1"/>
      <name val="宋体"/>
      <charset val="134"/>
      <scheme val="minor"/>
    </font>
    <font>
      <sz val="10"/>
      <color theme="1"/>
      <name val="宋体"/>
      <charset val="134"/>
    </font>
    <font>
      <sz val="11"/>
      <color theme="1"/>
      <name val="宋体"/>
      <charset val="134"/>
    </font>
    <font>
      <sz val="10"/>
      <name val="宋体"/>
      <charset val="134"/>
    </font>
    <font>
      <sz val="10"/>
      <name val="宋体"/>
      <charset val="0"/>
    </font>
    <font>
      <b/>
      <sz val="11"/>
      <name val="仿宋"/>
      <charset val="134"/>
    </font>
    <font>
      <sz val="11"/>
      <name val="仿宋"/>
      <charset val="134"/>
    </font>
    <font>
      <sz val="11"/>
      <color theme="1"/>
      <name val="仿宋"/>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6" borderId="7" applyNumberFormat="0" applyAlignment="0" applyProtection="0">
      <alignment vertical="center"/>
    </xf>
    <xf numFmtId="0" fontId="18" fillId="7" borderId="8" applyNumberFormat="0" applyAlignment="0" applyProtection="0">
      <alignment vertical="center"/>
    </xf>
    <xf numFmtId="0" fontId="19" fillId="7" borderId="7" applyNumberFormat="0" applyAlignment="0" applyProtection="0">
      <alignment vertical="center"/>
    </xf>
    <xf numFmtId="0" fontId="20" fillId="8"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cellStyleXfs>
  <cellXfs count="100">
    <xf numFmtId="0" fontId="0" fillId="0" borderId="0" xfId="0">
      <alignment vertical="center"/>
    </xf>
    <xf numFmtId="0" fontId="1" fillId="0" borderId="0" xfId="0" applyFont="1" applyFill="1" applyAlignment="1"/>
    <xf numFmtId="0" fontId="2"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NumberFormat="1" applyFont="1" applyFill="1" applyAlignment="1">
      <alignment horizontal="center"/>
    </xf>
    <xf numFmtId="0" fontId="0" fillId="0" borderId="0" xfId="0" applyFill="1" applyAlignment="1"/>
    <xf numFmtId="0" fontId="1" fillId="0" borderId="1" xfId="0" applyFont="1" applyFill="1" applyBorder="1" applyAlignment="1">
      <alignment horizontal="center" vertical="center"/>
    </xf>
    <xf numFmtId="0" fontId="1" fillId="2" borderId="1" xfId="49" applyFont="1" applyFill="1" applyBorder="1" applyAlignment="1">
      <alignment horizontal="center" vertical="center" wrapText="1"/>
    </xf>
    <xf numFmtId="49" fontId="1" fillId="2" borderId="1" xfId="49"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xf numFmtId="49"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1" fillId="2" borderId="1" xfId="49" applyNumberFormat="1" applyFont="1" applyFill="1" applyBorder="1" applyAlignment="1">
      <alignment horizontal="center" vertical="center" wrapText="1"/>
    </xf>
    <xf numFmtId="0" fontId="4" fillId="0" borderId="1" xfId="0" applyNumberFormat="1" applyFont="1" applyFill="1" applyBorder="1" applyAlignment="1">
      <alignment horizontal="center"/>
    </xf>
    <xf numFmtId="49" fontId="4" fillId="0" borderId="1" xfId="0" applyNumberFormat="1" applyFont="1" applyFill="1" applyBorder="1" applyAlignment="1"/>
    <xf numFmtId="0" fontId="1" fillId="0" borderId="1" xfId="0" applyFont="1" applyFill="1" applyBorder="1" applyAlignment="1">
      <alignment horizontal="left"/>
    </xf>
    <xf numFmtId="49" fontId="4" fillId="0" borderId="1" xfId="0" applyNumberFormat="1" applyFont="1" applyFill="1" applyBorder="1" applyAlignment="1">
      <alignment horizontal="center"/>
    </xf>
    <xf numFmtId="0" fontId="1" fillId="0" borderId="1" xfId="0" applyNumberFormat="1" applyFont="1" applyFill="1" applyBorder="1" applyAlignment="1">
      <alignment horizont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0" fontId="0" fillId="2" borderId="1" xfId="0" applyFill="1" applyBorder="1" applyAlignment="1">
      <alignment horizontal="center" vertical="center"/>
    </xf>
    <xf numFmtId="0" fontId="0" fillId="2" borderId="1" xfId="49" applyFont="1" applyFill="1" applyBorder="1" applyAlignment="1">
      <alignment horizontal="center" vertical="center" wrapText="1"/>
    </xf>
    <xf numFmtId="176" fontId="0" fillId="2" borderId="1" xfId="49" applyNumberFormat="1" applyFont="1" applyFill="1" applyBorder="1" applyAlignment="1">
      <alignment horizontal="center" vertical="center" wrapText="1"/>
    </xf>
    <xf numFmtId="0" fontId="0" fillId="0" borderId="0" xfId="0" applyFont="1">
      <alignment vertical="center"/>
    </xf>
    <xf numFmtId="177" fontId="0" fillId="2" borderId="1" xfId="49"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left" vertical="center"/>
    </xf>
    <xf numFmtId="0" fontId="0" fillId="0" borderId="0" xfId="0" applyAlignment="1"/>
    <xf numFmtId="0" fontId="5" fillId="0" borderId="0" xfId="0" applyFont="1" applyFill="1" applyAlignment="1">
      <alignment horizontal="center" wrapText="1"/>
    </xf>
    <xf numFmtId="0" fontId="0" fillId="3" borderId="0" xfId="0" applyFill="1" applyAlignment="1"/>
    <xf numFmtId="0" fontId="6" fillId="0" borderId="0" xfId="0" applyFont="1" applyFill="1" applyAlignment="1">
      <alignment horizontal="center"/>
    </xf>
    <xf numFmtId="14" fontId="6" fillId="0" borderId="0" xfId="0" applyNumberFormat="1" applyFont="1" applyFill="1" applyAlignment="1">
      <alignment horizontal="center"/>
    </xf>
    <xf numFmtId="0" fontId="6" fillId="0" borderId="0" xfId="0" applyFont="1" applyFill="1" applyAlignment="1">
      <alignment horizontal="left"/>
    </xf>
    <xf numFmtId="0" fontId="5" fillId="0" borderId="1" xfId="49" applyFont="1" applyBorder="1" applyAlignment="1">
      <alignment horizontal="center" vertical="center" wrapText="1"/>
    </xf>
    <xf numFmtId="0" fontId="6" fillId="0" borderId="1" xfId="0" applyFont="1" applyFill="1" applyBorder="1" applyAlignment="1">
      <alignment horizontal="center"/>
    </xf>
    <xf numFmtId="0" fontId="7" fillId="0" borderId="1" xfId="0" applyFont="1" applyFill="1" applyBorder="1" applyAlignment="1">
      <alignment horizontal="center"/>
    </xf>
    <xf numFmtId="176" fontId="6" fillId="0" borderId="1" xfId="0"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7" fontId="7" fillId="0" borderId="1" xfId="0" applyNumberFormat="1" applyFont="1" applyFill="1" applyBorder="1" applyAlignment="1">
      <alignment horizontal="center"/>
    </xf>
    <xf numFmtId="0" fontId="5" fillId="0" borderId="1" xfId="49" applyFont="1" applyBorder="1" applyAlignment="1">
      <alignment horizontal="center" vertical="center"/>
    </xf>
    <xf numFmtId="14" fontId="5" fillId="0" borderId="1" xfId="49" applyNumberFormat="1" applyFont="1" applyBorder="1" applyAlignment="1">
      <alignment horizontal="center" vertical="center" wrapText="1"/>
    </xf>
    <xf numFmtId="0" fontId="6"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xf>
    <xf numFmtId="179" fontId="7" fillId="0" borderId="1" xfId="0" applyNumberFormat="1" applyFont="1" applyFill="1" applyBorder="1" applyAlignment="1">
      <alignment horizontal="center"/>
    </xf>
    <xf numFmtId="0" fontId="5" fillId="0" borderId="0" xfId="0" applyFont="1" applyFill="1" applyAlignment="1">
      <alignment horizontal="left" wrapText="1"/>
    </xf>
    <xf numFmtId="0" fontId="7" fillId="0" borderId="0" xfId="0" applyFont="1" applyFill="1" applyAlignment="1">
      <alignment horizontal="center"/>
    </xf>
    <xf numFmtId="0" fontId="0" fillId="0" borderId="0" xfId="0" applyAlignment="1">
      <alignment horizontal="center"/>
    </xf>
    <xf numFmtId="0" fontId="0" fillId="0" borderId="0" xfId="0" applyFill="1" applyAlignment="1">
      <alignment vertical="center"/>
    </xf>
    <xf numFmtId="0" fontId="6" fillId="0" borderId="0" xfId="0" applyFon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49" applyBorder="1" applyAlignment="1">
      <alignment horizontal="center" vertical="center"/>
    </xf>
    <xf numFmtId="0" fontId="0" fillId="0" borderId="1" xfId="0" applyFill="1" applyBorder="1" applyAlignment="1">
      <alignment horizontal="center" vertical="center"/>
    </xf>
    <xf numFmtId="0" fontId="0" fillId="0" borderId="1" xfId="49" applyFont="1" applyFill="1" applyBorder="1" applyAlignment="1">
      <alignment horizontal="center" vertical="center"/>
    </xf>
    <xf numFmtId="0" fontId="0" fillId="0" borderId="1" xfId="49" applyFill="1" applyBorder="1" applyAlignment="1">
      <alignment horizontal="center" vertical="center"/>
    </xf>
    <xf numFmtId="9" fontId="0" fillId="0" borderId="1" xfId="49" applyNumberFormat="1" applyFill="1" applyBorder="1" applyAlignment="1">
      <alignment horizontal="center" vertical="center"/>
    </xf>
    <xf numFmtId="0" fontId="0" fillId="0" borderId="1" xfId="49" applyFill="1" applyBorder="1" applyAlignment="1">
      <alignment horizontal="center" vertical="center" wrapText="1"/>
    </xf>
    <xf numFmtId="0" fontId="0" fillId="4" borderId="1" xfId="49" applyFont="1" applyFill="1" applyBorder="1" applyAlignment="1">
      <alignment horizontal="center" vertical="center"/>
    </xf>
    <xf numFmtId="0" fontId="0" fillId="4" borderId="1" xfId="49" applyFill="1" applyBorder="1" applyAlignment="1">
      <alignment horizontal="center" vertical="center"/>
    </xf>
    <xf numFmtId="10" fontId="0" fillId="4" borderId="1" xfId="49" applyNumberFormat="1" applyFont="1" applyFill="1" applyBorder="1" applyAlignment="1">
      <alignment horizontal="center" vertical="center"/>
    </xf>
    <xf numFmtId="0" fontId="0" fillId="0" borderId="1" xfId="49" applyNumberFormat="1" applyFont="1" applyFill="1" applyBorder="1" applyAlignment="1" applyProtection="1">
      <alignment horizontal="center" vertical="center"/>
    </xf>
    <xf numFmtId="0" fontId="0" fillId="0" borderId="2" xfId="49" applyFill="1" applyBorder="1" applyAlignment="1">
      <alignment horizontal="center" vertical="center"/>
    </xf>
    <xf numFmtId="0" fontId="0" fillId="0" borderId="3" xfId="49" applyFill="1" applyBorder="1" applyAlignment="1">
      <alignment horizontal="center" vertical="center"/>
    </xf>
    <xf numFmtId="9" fontId="0" fillId="0" borderId="1" xfId="49" applyNumberFormat="1" applyFont="1" applyFill="1" applyBorder="1" applyAlignment="1">
      <alignment horizontal="center" vertical="center"/>
    </xf>
    <xf numFmtId="10" fontId="0" fillId="0" borderId="1" xfId="49" applyNumberFormat="1" applyFont="1" applyFill="1" applyBorder="1" applyAlignment="1">
      <alignment horizontal="center" vertical="center"/>
    </xf>
    <xf numFmtId="0" fontId="0" fillId="0" borderId="0" xfId="0" applyFont="1" applyFill="1" applyAlignment="1"/>
    <xf numFmtId="176" fontId="0" fillId="0" borderId="1" xfId="0" applyNumberFormat="1" applyBorder="1" applyAlignment="1">
      <alignment horizontal="center" vertical="center"/>
    </xf>
    <xf numFmtId="176" fontId="0" fillId="0" borderId="1" xfId="0" applyNumberFormat="1" applyFill="1" applyBorder="1" applyAlignment="1">
      <alignment horizontal="center" vertical="center"/>
    </xf>
    <xf numFmtId="176" fontId="8" fillId="0" borderId="1" xfId="0" applyNumberFormat="1" applyFont="1" applyFill="1" applyBorder="1" applyAlignment="1">
      <alignment horizontal="center" vertical="center"/>
    </xf>
    <xf numFmtId="179" fontId="8"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49" applyBorder="1" applyAlignment="1">
      <alignment horizontal="center"/>
    </xf>
    <xf numFmtId="0" fontId="0" fillId="0" borderId="1" xfId="0" applyFill="1" applyBorder="1" applyAlignment="1"/>
    <xf numFmtId="49" fontId="8" fillId="0" borderId="1" xfId="0" applyNumberFormat="1" applyFont="1" applyFill="1" applyBorder="1" applyAlignment="1">
      <alignment horizontal="center" vertical="center"/>
    </xf>
    <xf numFmtId="0" fontId="0" fillId="0" borderId="1" xfId="49" applyFill="1" applyBorder="1" applyAlignment="1">
      <alignment horizontal="right" vertical="center"/>
    </xf>
    <xf numFmtId="0" fontId="8" fillId="0" borderId="1" xfId="0" applyFont="1" applyFill="1" applyBorder="1" applyAlignment="1">
      <alignment horizontal="center" vertical="center"/>
    </xf>
    <xf numFmtId="0" fontId="0" fillId="4" borderId="1" xfId="49" applyFill="1" applyBorder="1" applyAlignment="1">
      <alignment horizontal="right" vertical="center"/>
    </xf>
    <xf numFmtId="9" fontId="0" fillId="4" borderId="1" xfId="49" applyNumberFormat="1" applyFill="1" applyBorder="1" applyAlignment="1">
      <alignment horizontal="center" vertical="center"/>
    </xf>
    <xf numFmtId="0" fontId="0" fillId="0" borderId="1" xfId="0" applyFill="1" applyBorder="1" applyAlignment="1">
      <alignment horizontal="center"/>
    </xf>
    <xf numFmtId="0" fontId="0" fillId="0" borderId="1" xfId="49" applyFill="1" applyBorder="1" applyAlignment="1">
      <alignment horizontal="right"/>
    </xf>
    <xf numFmtId="0" fontId="0" fillId="0" borderId="1" xfId="49" applyFill="1" applyBorder="1" applyAlignment="1">
      <alignment horizontal="center"/>
    </xf>
    <xf numFmtId="0" fontId="0" fillId="0" borderId="1" xfId="0" applyFill="1" applyBorder="1" applyAlignment="1">
      <alignment horizontal="right"/>
    </xf>
    <xf numFmtId="9" fontId="0" fillId="0" borderId="1" xfId="0" applyNumberFormat="1" applyFill="1" applyBorder="1" applyAlignment="1">
      <alignment horizontal="right"/>
    </xf>
    <xf numFmtId="0" fontId="0" fillId="0" borderId="3" xfId="0" applyFill="1" applyBorder="1" applyAlignment="1"/>
    <xf numFmtId="0" fontId="0" fillId="0" borderId="3" xfId="0" applyFill="1" applyBorder="1" applyAlignment="1">
      <alignment horizontal="right"/>
    </xf>
    <xf numFmtId="49" fontId="0" fillId="0" borderId="0" xfId="0" applyNumberFormat="1" applyAlignment="1">
      <alignment horizontal="center" vertical="center"/>
    </xf>
    <xf numFmtId="179" fontId="0" fillId="0" borderId="0" xfId="0" applyNumberFormat="1" applyAlignment="1">
      <alignment horizontal="center" vertical="center"/>
    </xf>
    <xf numFmtId="176" fontId="0" fillId="0" borderId="0" xfId="0" applyNumberFormat="1" applyAlignment="1">
      <alignment horizontal="center" vertical="center"/>
    </xf>
    <xf numFmtId="10" fontId="0" fillId="0" borderId="0" xfId="0" applyNumberFormat="1" applyAlignment="1">
      <alignment horizontal="center" vertical="center"/>
    </xf>
    <xf numFmtId="49" fontId="0" fillId="0" borderId="1" xfId="0" applyNumberFormat="1" applyBorder="1" applyAlignment="1">
      <alignment horizontal="center" vertical="center"/>
    </xf>
    <xf numFmtId="17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0" xfId="0" quotePrefix="1">
      <alignment vertical="center"/>
    </xf>
    <xf numFmtId="0" fontId="0" fillId="0" borderId="0" xfId="0" applyFont="1" quotePrefix="1">
      <alignment vertical="center"/>
    </xf>
    <xf numFmtId="0" fontId="1" fillId="0" borderId="1" xfId="0" applyFont="1" applyFill="1" applyBorder="1" applyAlignment="1" quotePrefix="1"/>
    <xf numFmtId="49" fontId="3" fillId="0" borderId="1" xfId="0" applyNumberFormat="1" applyFont="1" applyFill="1" applyBorder="1" applyAlignment="1" quotePrefix="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3" xfId="51"/>
    <cellStyle name="常规 2 4" xfId="52"/>
    <cellStyle name="常规 2 5" xfId="53"/>
    <cellStyle name="常规 3"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104775</xdr:colOff>
      <xdr:row>0</xdr:row>
      <xdr:rowOff>104775</xdr:rowOff>
    </xdr:to>
    <xdr:pic>
      <xdr:nvPicPr>
        <xdr:cNvPr id="2" name="Picture 4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 name="Picture 4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 name="Picture 4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 name="Picture 4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 name="Picture 4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 name="Picture 4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 name="Picture 5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 name="Picture 5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 name="Picture 5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 name="Picture 5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 name="Picture 5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 name="Picture 5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 name="Picture 5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 name="Picture 5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 name="Picture 5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 name="Picture 5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 name="Picture 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 name="Picture 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 name="Picture 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 name="Picture 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 name="Picture 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 name="Picture 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 name="Picture 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 name="Picture 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 name="Picture 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 name="Picture 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 name="Picture 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 name="Picture 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 name="Picture 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 name="Picture 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 name="Picture 2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 name="Picture 2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 name="Picture 2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 name="Picture 2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 name="Picture 2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 name="Picture 2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 name="Picture 2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 name="Picture 2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 name="Picture 2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 name="Picture 2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 name="Picture 2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 name="Picture 2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 name="Picture 2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 name="Picture 2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 name="Picture 3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 name="Picture 3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 name="Picture 3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 name="Picture 3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 name="Picture 3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 name="Picture 3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 name="Picture 3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 name="Picture 3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 name="Picture 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 name="Picture 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 name="Picture 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 name="Picture 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 name="Picture 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 name="Picture 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 name="Picture 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 name="Picture 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 name="Picture 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 name="Picture 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 name="Picture 10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 name="Picture 1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 name="Picture 10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 name="Picture 1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 name="Picture 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 name="Picture 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 name="Picture 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 name="Picture 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 name="Picture 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 name="Picture 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 name="Picture 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 name="Picture 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 name="Picture 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 name="Picture 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 name="Picture 7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 name="Picture 7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 name="Picture 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 name="Picture 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 name="Picture 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 name="Picture 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 name="Picture 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 name="Picture 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 name="Picture 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 name="Picture 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 name="Picture 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 name="Picture 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 name="Picture 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 name="Picture 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 name="Picture 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 name="Picture 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 name="Picture 1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 name="Picture 1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 name="Picture 1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 name="Picture 1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 name="Picture 1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 name="Picture 1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 name="Picture 1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 name="Picture 1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 name="Picture 1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 name="Picture 1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 name="Picture 1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 name="Picture 1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 name="Picture 1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 name="Picture 1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 name="Picture 1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 name="Picture 1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 name="Picture 1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 name="Picture 1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 name="Picture 1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 name="Picture 1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 name="Picture 1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 name="Picture 1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 name="Picture 1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 name="Picture 1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 name="Picture 2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 name="Picture 2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 name="Picture 2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 name="Picture 2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 name="Picture 2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 name="Picture 2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 name="Picture 2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 name="Picture 2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 name="Picture 2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 name="Picture 2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 name="Picture 2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 name="Picture 2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 name="Picture 2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 name="Picture 2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 name="Picture 3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 name="Picture 3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 name="Picture 3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 name="Picture 3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 name="Picture 3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 name="Picture 3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 name="Picture 3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 name="Picture 3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 name="Picture 3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 name="Picture 3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 name="Picture 3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 name="Picture 3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 name="Picture 3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 name="Picture 3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 name="Picture 1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 name="Picture 1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 name="Picture 1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 name="Picture 1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 name="Picture 1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 name="Picture 1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 name="Picture 1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 name="Picture 1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 name="Picture 1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 name="Picture 1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 name="Picture 1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 name="Picture 1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 name="Picture 1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 name="Picture 1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 name="Picture 1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 name="Picture 1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 name="Picture 1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 name="Picture 1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 name="Picture 1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 name="Picture 1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 name="Picture 1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7" name="Picture 1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8" name="Picture 1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9" name="Picture 1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0" name="Picture 1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1" name="Picture 1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2" name="Picture 2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3" name="Picture 2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4" name="Picture 2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5" name="Picture 2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6" name="Picture 2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7" name="Picture 2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8" name="Picture 2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79" name="Picture 2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0" name="Picture 2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1" name="Picture 2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2" name="Picture 2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3" name="Picture 2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4" name="Picture 2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5" name="Picture 2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6" name="Picture 2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7" name="Picture 2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8" name="Picture 2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89" name="Picture 2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0" name="Picture 2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1" name="Picture 2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2" name="Picture 2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3" name="Picture 2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4" name="Picture 2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5" name="Picture 2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6" name="Picture 2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7" name="Picture 2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8" name="Picture 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99" name="Picture 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0" name="Picture 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1" name="Picture 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2" name="Picture 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3" name="Picture 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4" name="Picture 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5" name="Picture 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6" name="Picture 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7" name="Picture 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8" name="Picture 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09" name="Picture 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0" name="Picture 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1" name="Picture 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2" name="Picture 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3" name="Picture 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4" name="Picture 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5" name="Picture 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6" name="Picture 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7" name="Picture 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8" name="Picture 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19" name="Picture 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0" name="Picture 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1" name="Picture 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2" name="Picture 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3" name="Picture 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4" name="Picture 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5" name="Picture 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6" name="Picture 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7" name="Picture 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8" name="Picture 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29" name="Picture 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0" name="Picture 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1" name="Picture 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2" name="Picture 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3" name="Picture 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4" name="Picture 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5" name="Picture 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6" name="Picture 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7" name="Picture 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8" name="Picture 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39" name="Picture 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0" name="Picture 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1" name="Picture 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2" name="Picture 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3" name="Picture 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4" name="Picture 10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5" name="Picture 10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6" name="Picture 10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7" name="Picture 10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8" name="Picture 10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49" name="Picture 10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0" name="Picture 11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1" name="Picture 11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2" name="Picture 11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3" name="Picture 11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4" name="Picture 1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5" name="Picture 11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6" name="Picture 1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7" name="Picture 1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8" name="Picture 1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59" name="Picture 1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0" name="Picture 1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1" name="Picture 1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2" name="Picture 1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3" name="Picture 1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4" name="Picture 1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5" name="Picture 1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6" name="Picture 1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7" name="Picture 1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8" name="Picture 1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69" name="Picture 1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0" name="Picture 1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1" name="Picture 1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2" name="Picture 1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3" name="Picture 1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4" name="Picture 1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5" name="Picture 1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6" name="Picture 1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7" name="Picture 1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8" name="Picture 1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79" name="Picture 1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0" name="Picture 1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1" name="Picture 1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2" name="Picture 1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3" name="Picture 1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4" name="Picture 1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5" name="Picture 1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6" name="Picture 1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7" name="Picture 1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8" name="Picture 1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89" name="Picture 1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0" name="Picture 2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1" name="Picture 2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2" name="Picture 2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3" name="Picture 2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4" name="Picture 2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5" name="Picture 2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6" name="Picture 2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7" name="Picture 2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8" name="Picture 2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299" name="Picture 2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0" name="Picture 2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1" name="Picture 2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2" name="Picture 2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3" name="Picture 2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4" name="Picture 2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5" name="Picture 2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6" name="Picture 2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7" name="Picture 2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8" name="Picture 2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09" name="Picture 2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0" name="Picture 2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1" name="Picture 2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2" name="Picture 2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3" name="Picture 2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4" name="Picture 2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5" name="Picture 2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6" name="Picture 2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7" name="Picture 2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8" name="Picture 2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19" name="Picture 2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0" name="Picture 2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1" name="Picture 2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2" name="Picture 2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3" name="Picture 2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4" name="Picture 2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5" name="Picture 2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6" name="Picture 2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7" name="Picture 2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8" name="Picture 2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29" name="Picture 2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0" name="Picture 2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1" name="Picture 2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2" name="Picture 2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3" name="Picture 2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4" name="Picture 2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5" name="Picture 2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6" name="Picture 3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7" name="Picture 3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8" name="Picture 3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39" name="Picture 3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0" name="Picture 3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1" name="Picture 3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2" name="Picture 3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3" name="Picture 3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4" name="Picture 3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5" name="Picture 3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6" name="Picture 3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7" name="Picture 3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8" name="Picture 3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49" name="Picture 3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0" name="Picture 3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1" name="Picture 3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2" name="Picture 3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3" name="Picture 3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4" name="Picture 3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5" name="Picture 3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6" name="Picture 3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7" name="Picture 3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8" name="Picture 3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59" name="Picture 3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0" name="Picture 3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1" name="Picture 3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2" name="Picture 3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3" name="Picture 3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4" name="Picture 3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5" name="Picture 3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6" name="Picture 3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7" name="Picture 3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8" name="Picture 3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69" name="Picture 3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0" name="Picture 3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1" name="Picture 3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2" name="Picture 3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3" name="Picture 3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4" name="Picture 3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5" name="Picture 3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6" name="Picture 3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7" name="Picture 3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8" name="Picture 3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79" name="Picture 3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0" name="Picture 3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1" name="Picture 3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2" name="Picture 3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3" name="Picture 3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4" name="Picture 3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5" name="Picture 3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6" name="Picture 3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7" name="Picture 3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8" name="Picture 3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89" name="Picture 3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0" name="Picture 3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1" name="Picture 3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2" name="Picture 3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3" name="Picture 3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4" name="Picture 3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5" name="Picture 3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6" name="Picture 3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7" name="Picture 3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8" name="Picture 3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399" name="Picture 3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0" name="Picture 3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1" name="Picture 3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2" name="Picture 3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3" name="Picture 3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4" name="Picture 3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5" name="Picture 39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6" name="Picture 3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7" name="Picture 39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8" name="Picture 3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09" name="Picture 39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0" name="Picture 3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1" name="Picture 39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2" name="Picture 3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3" name="Picture 39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4" name="Picture 4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5" name="Picture 4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6" name="Picture 4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7" name="Picture 4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8" name="Picture 4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19" name="Picture 4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0" name="Picture 4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1" name="Picture 4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2" name="Picture 4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3" name="Picture 4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4" name="Picture 4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5" name="Picture 4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6" name="Picture 4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7" name="Picture 4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8" name="Picture 4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29" name="Picture 4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0" name="Picture 4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1" name="Picture 4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2" name="Picture 4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3" name="Picture 4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4" name="Picture 4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5" name="Picture 4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6" name="Picture 4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7" name="Picture 4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8" name="Picture 4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39" name="Picture 4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0" name="Picture 4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1" name="Picture 4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2" name="Picture 4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3" name="Picture 4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4" name="Picture 4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5" name="Picture 4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6" name="Picture 4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7" name="Picture 4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8" name="Picture 4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49" name="Picture 4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0" name="Picture 4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1" name="Picture 4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2" name="Picture 4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3" name="Picture 4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4" name="Picture 4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5" name="Picture 4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6" name="Picture 4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7" name="Picture 4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8" name="Picture 4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59" name="Picture 4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0" name="Picture 4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1" name="Picture 4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2" name="Picture 4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3" name="Picture 4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4" name="Picture 4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5" name="Picture 4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6" name="Picture 4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7" name="Picture 4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8" name="Picture 4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69" name="Picture 4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0" name="Picture 4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1" name="Picture 4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2" name="Picture 4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3" name="Picture 4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4" name="Picture 4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5" name="Picture 4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6" name="Picture 4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7" name="Picture 4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8" name="Picture 4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79" name="Picture 4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0" name="Picture 4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1" name="Picture 4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2" name="Picture 4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3" name="Picture 4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4" name="Picture 4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5" name="Picture 4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6" name="Picture 4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7" name="Picture 4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8" name="Picture 4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89" name="Picture 4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0" name="Picture 4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1" name="Picture 4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2" name="Picture 4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3" name="Picture 4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4" name="Picture 4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5" name="Picture 4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6" name="Picture 4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7" name="Picture 4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8" name="Picture 4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499" name="Picture 4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0" name="Picture 4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1" name="Picture 4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2" name="Picture 4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3" name="Picture 4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4" name="Picture 4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5" name="Picture 4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6" name="Picture 4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7" name="Picture 4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8" name="Picture 5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09" name="Picture 5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0" name="Picture 5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1" name="Picture 5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2" name="Picture 5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3" name="Picture 5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4" name="Picture 5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5" name="Picture 5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6" name="Picture 5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7" name="Picture 5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8" name="Picture 5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19" name="Picture 5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0" name="Picture 5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1" name="Picture 5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2" name="Picture 5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3" name="Picture 5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4" name="Picture 5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5" name="Picture 5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6" name="Picture 5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7" name="Picture 5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8" name="Picture 5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29" name="Picture 5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0" name="Picture 5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1" name="Picture 5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2" name="Picture 5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3" name="Picture 5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4" name="Picture 5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5" name="Picture 5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6" name="Picture 4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7" name="Picture 4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8" name="Picture 4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39" name="Picture 4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0" name="Picture 4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1" name="Picture 4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2" name="Picture 5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3" name="Picture 5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4" name="Picture 5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5" name="Picture 5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6" name="Picture 5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7" name="Picture 5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8" name="Picture 5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49" name="Picture 5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0" name="Picture 5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1" name="Picture 5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2" name="Picture 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3" name="Picture 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4" name="Picture 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5" name="Picture 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6" name="Picture 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7" name="Picture 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8" name="Picture 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59" name="Picture 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0" name="Picture 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1" name="Picture 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2" name="Picture 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3" name="Picture 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4" name="Picture 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5" name="Picture 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6" name="Picture 2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7" name="Picture 2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8" name="Picture 2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69" name="Picture 2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0" name="Picture 2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1" name="Picture 2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2" name="Picture 2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3" name="Picture 2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4" name="Picture 2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5" name="Picture 2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6" name="Picture 2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7" name="Picture 2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8" name="Picture 2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79" name="Picture 2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0" name="Picture 3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1" name="Picture 3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2" name="Picture 3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3" name="Picture 3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4" name="Picture 3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5" name="Picture 3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6" name="Picture 3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7" name="Picture 3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8" name="Picture 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89" name="Picture 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0" name="Picture 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1" name="Picture 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2" name="Picture 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3" name="Picture 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4" name="Picture 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5" name="Picture 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6" name="Picture 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7" name="Picture 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8" name="Picture 10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599" name="Picture 1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0" name="Picture 10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1" name="Picture 1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2" name="Picture 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3" name="Picture 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4" name="Picture 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5" name="Picture 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6" name="Picture 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7" name="Picture 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8" name="Picture 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09" name="Picture 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0" name="Picture 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1" name="Picture 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2" name="Picture 7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3" name="Picture 7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4" name="Picture 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5" name="Picture 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6" name="Picture 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7" name="Picture 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8" name="Picture 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19" name="Picture 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0" name="Picture 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1" name="Picture 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2" name="Picture 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3" name="Picture 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4" name="Picture 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5" name="Picture 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6" name="Picture 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7" name="Picture 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8" name="Picture 1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29" name="Picture 1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0" name="Picture 1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1" name="Picture 1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2" name="Picture 1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3" name="Picture 1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4" name="Picture 1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5" name="Picture 1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6" name="Picture 1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7" name="Picture 1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8" name="Picture 1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39" name="Picture 1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0" name="Picture 1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1" name="Picture 1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2" name="Picture 1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3" name="Picture 1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4" name="Picture 1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5" name="Picture 1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6" name="Picture 1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7" name="Picture 1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8" name="Picture 1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49" name="Picture 1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0" name="Picture 1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1" name="Picture 1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2" name="Picture 2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3" name="Picture 2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4" name="Picture 2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5" name="Picture 2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6" name="Picture 2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7" name="Picture 2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8" name="Picture 2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59" name="Picture 2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0" name="Picture 2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1" name="Picture 2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2" name="Picture 2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3" name="Picture 2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4" name="Picture 2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5" name="Picture 2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6" name="Picture 3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7" name="Picture 3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8" name="Picture 3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69" name="Picture 3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0" name="Picture 3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1" name="Picture 3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2" name="Picture 3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3" name="Picture 3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4" name="Picture 3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5" name="Picture 3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6" name="Picture 3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7" name="Picture 3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8" name="Picture 3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79" name="Picture 3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0" name="Picture 1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1" name="Picture 1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2" name="Picture 1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3" name="Picture 1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4" name="Picture 1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5" name="Picture 1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6" name="Picture 1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7" name="Picture 1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8" name="Picture 1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89" name="Picture 1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0" name="Picture 1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1" name="Picture 1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2" name="Picture 1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3" name="Picture 1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4" name="Picture 1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5" name="Picture 1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6" name="Picture 1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7" name="Picture 1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8" name="Picture 1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699" name="Picture 1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0" name="Picture 1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1" name="Picture 1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2" name="Picture 1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3" name="Picture 1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4" name="Picture 1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5" name="Picture 1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6" name="Picture 2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7" name="Picture 2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8" name="Picture 2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09" name="Picture 2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0" name="Picture 2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1" name="Picture 2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2" name="Picture 2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3" name="Picture 2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4" name="Picture 2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5" name="Picture 2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6" name="Picture 2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7" name="Picture 2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8" name="Picture 2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19" name="Picture 2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0" name="Picture 2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1" name="Picture 2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2" name="Picture 2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3" name="Picture 2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4" name="Picture 2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5" name="Picture 2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6" name="Picture 2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7" name="Picture 2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8" name="Picture 2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29" name="Picture 2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0" name="Picture 2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1" name="Picture 2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2" name="Picture 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3" name="Picture 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4" name="Picture 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5" name="Picture 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6" name="Picture 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7" name="Picture 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8" name="Picture 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39" name="Picture 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0" name="Picture 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1" name="Picture 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2" name="Picture 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3" name="Picture 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4" name="Picture 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5" name="Picture 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6" name="Picture 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7" name="Picture 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8" name="Picture 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49" name="Picture 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0" name="Picture 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1" name="Picture 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2" name="Picture 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3" name="Picture 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4" name="Picture 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5" name="Picture 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6" name="Picture 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7" name="Picture 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8" name="Picture 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59" name="Picture 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0" name="Picture 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1" name="Picture 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2" name="Picture 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3" name="Picture 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4" name="Picture 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5" name="Picture 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6" name="Picture 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7" name="Picture 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8" name="Picture 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69" name="Picture 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0" name="Picture 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1" name="Picture 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2" name="Picture 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3" name="Picture 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4" name="Picture 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5" name="Picture 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6" name="Picture 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7" name="Picture 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8" name="Picture 10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79" name="Picture 10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0" name="Picture 10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1" name="Picture 10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2" name="Picture 10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3" name="Picture 10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4" name="Picture 11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5" name="Picture 11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6" name="Picture 11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7" name="Picture 11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8" name="Picture 1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89" name="Picture 11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0" name="Picture 1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1" name="Picture 1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2" name="Picture 1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3" name="Picture 1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4" name="Picture 1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5" name="Picture 1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6" name="Picture 1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7" name="Picture 1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8" name="Picture 1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799" name="Picture 1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0" name="Picture 1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1" name="Picture 1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2" name="Picture 1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3" name="Picture 1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4" name="Picture 1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5" name="Picture 1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6" name="Picture 1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7" name="Picture 1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8" name="Picture 1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09" name="Picture 1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0" name="Picture 1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1" name="Picture 1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2" name="Picture 1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3" name="Picture 1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4" name="Picture 1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5" name="Picture 1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6" name="Picture 1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7" name="Picture 1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8" name="Picture 1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19" name="Picture 1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0" name="Picture 1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1" name="Picture 1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2" name="Picture 1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3" name="Picture 1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4" name="Picture 2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5" name="Picture 2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6" name="Picture 2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7" name="Picture 2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8" name="Picture 2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29" name="Picture 2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0" name="Picture 2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1" name="Picture 2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2" name="Picture 2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3" name="Picture 2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4" name="Picture 2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5" name="Picture 2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6" name="Picture 2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7" name="Picture 2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8" name="Picture 2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39" name="Picture 2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0" name="Picture 2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1" name="Picture 2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2" name="Picture 2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3" name="Picture 2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4" name="Picture 2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5" name="Picture 2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6" name="Picture 2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7" name="Picture 2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8" name="Picture 2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49" name="Picture 2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0" name="Picture 2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1" name="Picture 2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2" name="Picture 2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3" name="Picture 2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4" name="Picture 2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5" name="Picture 2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6" name="Picture 2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7" name="Picture 2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8" name="Picture 2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59" name="Picture 2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0" name="Picture 2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1" name="Picture 2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2" name="Picture 2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3" name="Picture 2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4" name="Picture 2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5" name="Picture 2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6" name="Picture 2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7" name="Picture 2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8" name="Picture 2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69" name="Picture 2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0" name="Picture 3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1" name="Picture 3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2" name="Picture 3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3" name="Picture 3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4" name="Picture 3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5" name="Picture 3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6" name="Picture 3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7" name="Picture 3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8" name="Picture 3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79" name="Picture 3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0" name="Picture 3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1" name="Picture 3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2" name="Picture 3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3" name="Picture 3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4" name="Picture 3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5" name="Picture 3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6" name="Picture 3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7" name="Picture 3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8" name="Picture 3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89" name="Picture 3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0" name="Picture 3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1" name="Picture 3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2" name="Picture 3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3" name="Picture 3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4" name="Picture 3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5" name="Picture 3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6" name="Picture 3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7" name="Picture 3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8" name="Picture 3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899" name="Picture 3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0" name="Picture 3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1" name="Picture 3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2" name="Picture 3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3" name="Picture 3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4" name="Picture 3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5" name="Picture 3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6" name="Picture 3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7" name="Picture 3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8" name="Picture 3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09" name="Picture 3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0" name="Picture 3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1" name="Picture 3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2" name="Picture 3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3" name="Picture 3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4" name="Picture 3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5" name="Picture 3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6" name="Picture 3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7" name="Picture 3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8" name="Picture 3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19" name="Picture 3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0" name="Picture 3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1" name="Picture 3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2" name="Picture 3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3" name="Picture 3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4" name="Picture 3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5" name="Picture 3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6" name="Picture 3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7" name="Picture 3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8" name="Picture 3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29" name="Picture 3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0" name="Picture 3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1" name="Picture 3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2" name="Picture 3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3" name="Picture 3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4" name="Picture 3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5" name="Picture 3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6" name="Picture 3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7" name="Picture 3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8" name="Picture 3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39" name="Picture 39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0" name="Picture 3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1" name="Picture 39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2" name="Picture 3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3" name="Picture 39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4" name="Picture 3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5" name="Picture 39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6" name="Picture 3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7" name="Picture 39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8" name="Picture 4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49" name="Picture 4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0" name="Picture 4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1" name="Picture 4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2" name="Picture 4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3" name="Picture 4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4" name="Picture 4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5" name="Picture 4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6" name="Picture 4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7" name="Picture 4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8" name="Picture 4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59" name="Picture 4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0" name="Picture 4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1" name="Picture 4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2" name="Picture 4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3" name="Picture 4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4" name="Picture 4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5" name="Picture 4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6" name="Picture 4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7" name="Picture 4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8" name="Picture 4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69" name="Picture 4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0" name="Picture 4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1" name="Picture 4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2" name="Picture 4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3" name="Picture 4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4" name="Picture 4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5" name="Picture 4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6" name="Picture 4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7" name="Picture 4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8" name="Picture 4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79" name="Picture 4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0" name="Picture 4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1" name="Picture 4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2" name="Picture 4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3" name="Picture 4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4" name="Picture 4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5" name="Picture 4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6" name="Picture 4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7" name="Picture 4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8" name="Picture 4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89" name="Picture 4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0" name="Picture 4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1" name="Picture 4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2" name="Picture 4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3" name="Picture 4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4" name="Picture 4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5" name="Picture 4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6" name="Picture 4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7" name="Picture 4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8" name="Picture 4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999" name="Picture 4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0" name="Picture 4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1" name="Picture 4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2" name="Picture 4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3" name="Picture 4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4" name="Picture 4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5" name="Picture 4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6" name="Picture 4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7" name="Picture 4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8" name="Picture 4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09" name="Picture 4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0" name="Picture 4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1" name="Picture 4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2" name="Picture 4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3" name="Picture 4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4" name="Picture 4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5" name="Picture 4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6" name="Picture 4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7" name="Picture 4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8" name="Picture 4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19" name="Picture 4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0" name="Picture 4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1" name="Picture 4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2" name="Picture 4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3" name="Picture 4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4" name="Picture 4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5" name="Picture 4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6" name="Picture 4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7" name="Picture 4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8" name="Picture 4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29" name="Picture 4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0" name="Picture 4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1" name="Picture 4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2" name="Picture 4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3" name="Picture 4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4" name="Picture 4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5" name="Picture 4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6" name="Picture 4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7" name="Picture 4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8" name="Picture 4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39" name="Picture 4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0" name="Picture 4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1" name="Picture 4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2" name="Picture 5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3" name="Picture 5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4" name="Picture 5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5" name="Picture 5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6" name="Picture 5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7" name="Picture 5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8" name="Picture 5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49" name="Picture 5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0" name="Picture 5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1" name="Picture 5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2" name="Picture 5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3" name="Picture 5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4" name="Picture 5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5" name="Picture 5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6" name="Picture 5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7" name="Picture 5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8" name="Picture 5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59" name="Picture 5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0" name="Picture 5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1" name="Picture 5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2" name="Picture 5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3" name="Picture 5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4" name="Picture 5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5" name="Picture 5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6" name="Picture 5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7" name="Picture 5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8" name="Picture 5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69" name="Picture 5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0" name="Picture 5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1" name="Picture 5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2" name="Picture 5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3" name="Picture 5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4" name="Picture 5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5" name="Picture 5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6" name="Picture 5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7" name="Picture 5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8" name="Picture 5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79" name="Picture 5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0" name="Picture 5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1" name="Picture 5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2" name="Picture 5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3" name="Picture 5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4" name="Picture 5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5" name="Picture 5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6" name="Picture 5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7" name="Picture 5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8" name="Picture 5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89" name="Picture 5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0" name="Picture 5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1" name="Picture 5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2" name="Picture 5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3" name="Picture 5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4" name="Picture 5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5" name="Picture 5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6" name="Picture 5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7" name="Picture 5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8" name="Picture 5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099" name="Picture 5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0" name="Picture 5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1" name="Picture 5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2" name="Picture 4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3" name="Picture 4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4" name="Picture 4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5" name="Picture 4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6" name="Picture 4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7" name="Picture 4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8" name="Picture 5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09" name="Picture 5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0" name="Picture 5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1" name="Picture 5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2" name="Picture 5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3" name="Picture 5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4" name="Picture 5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5" name="Picture 5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6" name="Picture 5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7" name="Picture 5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8" name="Picture 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19" name="Picture 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0" name="Picture 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1" name="Picture 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2" name="Picture 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3" name="Picture 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4" name="Picture 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5" name="Picture 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6" name="Picture 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7" name="Picture 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8" name="Picture 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29" name="Picture 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0" name="Picture 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1" name="Picture 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2" name="Picture 2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3" name="Picture 2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4" name="Picture 2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5" name="Picture 2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6" name="Picture 2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7" name="Picture 2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8" name="Picture 2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39" name="Picture 2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0" name="Picture 2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1" name="Picture 2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2" name="Picture 2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3" name="Picture 2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4" name="Picture 2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5" name="Picture 2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6" name="Picture 3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7" name="Picture 3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8" name="Picture 3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49" name="Picture 3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0" name="Picture 3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1" name="Picture 3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2" name="Picture 3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3" name="Picture 3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4" name="Picture 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5" name="Picture 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6" name="Picture 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7" name="Picture 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8" name="Picture 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59" name="Picture 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0" name="Picture 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1" name="Picture 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2" name="Picture 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3" name="Picture 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4" name="Picture 10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5" name="Picture 1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6" name="Picture 10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7" name="Picture 1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8" name="Picture 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69" name="Picture 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0" name="Picture 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1" name="Picture 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2" name="Picture 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3" name="Picture 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4" name="Picture 7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5" name="Picture 7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6" name="Picture 7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7" name="Picture 7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8" name="Picture 7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79" name="Picture 7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0" name="Picture 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1" name="Picture 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2" name="Picture 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3" name="Picture 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4" name="Picture 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5" name="Picture 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6" name="Picture 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7" name="Picture 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8" name="Picture 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89" name="Picture 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0" name="Picture 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1" name="Picture 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2" name="Picture 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3" name="Picture 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4" name="Picture 17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5" name="Picture 17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6" name="Picture 17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7" name="Picture 17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8" name="Picture 18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199" name="Picture 18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0" name="Picture 18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1" name="Picture 18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2" name="Picture 18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3" name="Picture 18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4" name="Picture 18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5" name="Picture 18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6" name="Picture 1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7" name="Picture 1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8" name="Picture 1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09" name="Picture 1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0" name="Picture 1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1" name="Picture 1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2" name="Picture 1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3" name="Picture 1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4" name="Picture 1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5" name="Picture 1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6" name="Picture 1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7" name="Picture 1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8" name="Picture 2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19" name="Picture 2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0" name="Picture 28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1" name="Picture 28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2" name="Picture 2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3" name="Picture 2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4" name="Picture 2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5" name="Picture 2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6" name="Picture 29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7" name="Picture 29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8" name="Picture 29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29" name="Picture 29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0" name="Picture 29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1" name="Picture 29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2" name="Picture 3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3" name="Picture 3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4" name="Picture 3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5" name="Picture 3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6" name="Picture 3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7" name="Picture 3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8" name="Picture 3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39" name="Picture 3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0" name="Picture 3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1" name="Picture 3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2" name="Picture 3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3" name="Picture 3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4" name="Picture 3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5" name="Picture 3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6" name="Picture 1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7" name="Picture 1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8" name="Picture 1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49" name="Picture 1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0" name="Picture 1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1" name="Picture 1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2" name="Picture 1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3" name="Picture 1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4" name="Picture 1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5" name="Picture 1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6" name="Picture 1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7" name="Picture 1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8" name="Picture 1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59" name="Picture 1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0" name="Picture 1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1" name="Picture 1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2" name="Picture 1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3" name="Picture 1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4" name="Picture 1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5" name="Picture 1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6" name="Picture 1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7" name="Picture 1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8" name="Picture 1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69" name="Picture 1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0" name="Picture 1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1" name="Picture 1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2" name="Picture 2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3" name="Picture 2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4" name="Picture 2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5" name="Picture 2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6" name="Picture 2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7" name="Picture 2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8" name="Picture 2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79" name="Picture 2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0" name="Picture 2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1" name="Picture 2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2" name="Picture 2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3" name="Picture 2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4" name="Picture 2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5" name="Picture 2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6" name="Picture 2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7" name="Picture 2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8" name="Picture 2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89" name="Picture 2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0" name="Picture 2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1" name="Picture 2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2" name="Picture 2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3" name="Picture 2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4" name="Picture 2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5" name="Picture 2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6" name="Picture 2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7" name="Picture 2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8" name="Picture 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299" name="Picture 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0" name="Picture 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1" name="Picture 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2" name="Picture 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3" name="Picture 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4" name="Picture 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5" name="Picture 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6" name="Picture 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7" name="Picture 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8" name="Picture 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09" name="Picture 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0" name="Picture 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1" name="Picture 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2" name="Picture 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3" name="Picture 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4" name="Picture 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5" name="Picture 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6" name="Picture 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7" name="Picture 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8" name="Picture 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19" name="Picture 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0" name="Picture 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1" name="Picture 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2" name="Picture 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3" name="Picture 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4" name="Picture 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5" name="Picture 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6" name="Picture 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7" name="Picture 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8" name="Picture 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29" name="Picture 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0" name="Picture 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1" name="Picture 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2" name="Picture 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3" name="Picture 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4" name="Picture 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5" name="Picture 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6" name="Picture 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7" name="Picture 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8" name="Picture 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39" name="Picture 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0" name="Picture 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1" name="Picture 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2" name="Picture 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3" name="Picture 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4" name="Picture 10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5" name="Picture 10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6" name="Picture 10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7" name="Picture 10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8" name="Picture 10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49" name="Picture 10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0" name="Picture 11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1" name="Picture 11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2" name="Picture 11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3" name="Picture 11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4" name="Picture 1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5" name="Picture 11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6" name="Picture 1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7" name="Picture 1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8" name="Picture 1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59" name="Picture 1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0" name="Picture 1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1" name="Picture 1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2" name="Picture 1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3" name="Picture 1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4" name="Picture 1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5" name="Picture 1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6" name="Picture 1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7" name="Picture 1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8" name="Picture 1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69" name="Picture 1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0" name="Picture 1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1" name="Picture 1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2" name="Picture 1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3" name="Picture 1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4" name="Picture 1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5" name="Picture 1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6" name="Picture 1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7" name="Picture 1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8" name="Picture 1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79" name="Picture 1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0" name="Picture 1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1" name="Picture 1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2" name="Picture 1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3" name="Picture 1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4" name="Picture 1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5" name="Picture 1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6" name="Picture 1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7" name="Picture 1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8" name="Picture 1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89" name="Picture 1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0" name="Picture 2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1" name="Picture 21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2" name="Picture 2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3" name="Picture 21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4" name="Picture 2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5" name="Picture 22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6" name="Picture 2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7" name="Picture 22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8" name="Picture 2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399" name="Picture 22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0" name="Picture 2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1" name="Picture 22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2" name="Picture 22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3" name="Picture 22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4" name="Picture 23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5" name="Picture 23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6" name="Picture 23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7" name="Picture 23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8" name="Picture 23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09" name="Picture 23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0" name="Picture 23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1" name="Picture 23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2" name="Picture 2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3" name="Picture 23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4" name="Picture 2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5" name="Picture 24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6" name="Picture 2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7" name="Picture 2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8" name="Picture 2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19" name="Picture 2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0" name="Picture 24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1" name="Picture 24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2" name="Picture 24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3" name="Picture 24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4" name="Picture 2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5" name="Picture 2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6" name="Picture 2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7" name="Picture 2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8" name="Picture 25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29" name="Picture 25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0" name="Picture 25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1" name="Picture 25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2" name="Picture 2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3" name="Picture 2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4" name="Picture 2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5" name="Picture 2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6" name="Picture 3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7" name="Picture 3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8" name="Picture 3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39" name="Picture 3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0" name="Picture 3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1" name="Picture 3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2" name="Picture 3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3" name="Picture 3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4" name="Picture 3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5" name="Picture 3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6" name="Picture 3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7" name="Picture 3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8" name="Picture 3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49" name="Picture 3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0" name="Picture 3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1" name="Picture 3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2" name="Picture 3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3" name="Picture 3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4" name="Picture 3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5" name="Picture 3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6" name="Picture 3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7" name="Picture 3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8" name="Picture 3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59" name="Picture 3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0" name="Picture 3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1" name="Picture 3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2" name="Picture 3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3" name="Picture 3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4" name="Picture 3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5" name="Picture 3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6" name="Picture 3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7" name="Picture 3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8" name="Picture 3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69" name="Picture 3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0" name="Picture 3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1" name="Picture 3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2" name="Picture 3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3" name="Picture 3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4" name="Picture 3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5" name="Picture 3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6" name="Picture 3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7" name="Picture 3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8" name="Picture 3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79" name="Picture 3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0" name="Picture 3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1" name="Picture 3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2" name="Picture 36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3" name="Picture 36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4" name="Picture 36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5" name="Picture 36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6" name="Picture 36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7" name="Picture 36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8" name="Picture 3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89" name="Picture 3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0" name="Picture 3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1" name="Picture 3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2" name="Picture 3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3" name="Picture 3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4" name="Picture 3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5" name="Picture 3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6" name="Picture 3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7" name="Picture 3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8" name="Picture 3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499" name="Picture 3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0" name="Picture 3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1" name="Picture 3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2" name="Picture 3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3" name="Picture 3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4" name="Picture 39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5" name="Picture 39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6" name="Picture 39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7" name="Picture 39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8" name="Picture 39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09" name="Picture 39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0" name="Picture 39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1" name="Picture 39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2" name="Picture 39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3" name="Picture 39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4" name="Picture 40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5" name="Picture 40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6" name="Picture 40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7" name="Picture 40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8" name="Picture 40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19" name="Picture 40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0" name="Picture 40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1" name="Picture 40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2" name="Picture 40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3" name="Picture 40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4" name="Picture 4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5" name="Picture 4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6" name="Picture 4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7" name="Picture 4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8" name="Picture 4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29" name="Picture 4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0" name="Picture 4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1" name="Picture 4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2" name="Picture 4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3" name="Picture 4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4" name="Picture 4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5" name="Picture 4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6" name="Picture 4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7" name="Picture 4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8" name="Picture 43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39" name="Picture 4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0" name="Picture 44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1" name="Picture 4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2" name="Picture 44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3" name="Picture 44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4" name="Picture 44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5" name="Picture 44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6" name="Picture 4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7" name="Picture 4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8" name="Picture 4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49" name="Picture 4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0" name="Picture 45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1" name="Picture 45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2" name="Picture 45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3" name="Picture 45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4" name="Picture 4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5" name="Picture 4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6" name="Picture 4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7" name="Picture 4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8" name="Picture 45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59" name="Picture 45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0" name="Picture 46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1" name="Picture 46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2" name="Picture 46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3" name="Picture 46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4" name="Picture 49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5" name="Picture 49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6" name="Picture 49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7" name="Picture 49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8" name="Picture 41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69" name="Picture 4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0" name="Picture 41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1" name="Picture 4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2" name="Picture 41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3" name="Picture 4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4" name="Picture 42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5" name="Picture 4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6" name="Picture 42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7" name="Picture 4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8" name="Picture 42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79" name="Picture 4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0" name="Picture 42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1" name="Picture 4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2" name="Picture 4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3" name="Picture 4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4" name="Picture 4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5" name="Picture 4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6" name="Picture 4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7" name="Picture 4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8" name="Picture 47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89" name="Picture 47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0" name="Picture 47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1" name="Picture 47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2" name="Picture 47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3" name="Picture 47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4" name="Picture 47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5" name="Picture 47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6" name="Picture 47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7" name="Picture 47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8" name="Picture 48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599" name="Picture 48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0" name="Picture 48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1" name="Picture 48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2" name="Picture 48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3" name="Picture 48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4" name="Picture 48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5" name="Picture 48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6" name="Picture 48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7" name="Picture 48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8" name="Picture 51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09" name="Picture 51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0" name="Picture 51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1" name="Picture 51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2" name="Picture 51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3" name="Picture 51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4" name="Picture 51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5" name="Picture 51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6" name="Picture 51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7" name="Picture 51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8" name="Picture 52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19" name="Picture 52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0" name="Picture 52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1" name="Picture 52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2" name="Picture 52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3" name="Picture 52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4" name="Picture 52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5" name="Picture 52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6" name="Picture 52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7" name="Picture 52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8" name="Picture 530"/>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29" name="Picture 53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0" name="Picture 532"/>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1" name="Picture 533"/>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2" name="Picture 53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3" name="Picture 53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4" name="Picture 53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5" name="Picture 53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6" name="Picture 53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7" name="Picture 53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8" name="Picture 54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39" name="Picture 541"/>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0" name="Picture 54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1" name="Picture 54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2" name="Picture 54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3" name="Picture 54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4" name="Picture 54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5" name="Picture 54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6" name="Picture 548"/>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7" name="Picture 549"/>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8" name="Picture 554"/>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49" name="Picture 555"/>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0" name="Picture 556"/>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1" name="Picture 557"/>
        <xdr:cNvPicPr>
          <a:picLocks noChangeAspect="1"/>
        </xdr:cNvPicPr>
      </xdr:nvPicPr>
      <xdr:blipFill>
        <a:blip r:embed="rId1"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2" name="Picture 55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3" name="Picture 55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4" name="Picture 56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5" name="Picture 56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6" name="Picture 550"/>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7" name="Picture 551"/>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8" name="Picture 55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59" name="Picture 55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0" name="Picture 562"/>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1" name="Picture 563"/>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2" name="Picture 564"/>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3" name="Picture 565"/>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4" name="Picture 566"/>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5" name="Picture 567"/>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6" name="Picture 568"/>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twoCellAnchor editAs="oneCell">
    <xdr:from>
      <xdr:col>0</xdr:col>
      <xdr:colOff>0</xdr:colOff>
      <xdr:row>0</xdr:row>
      <xdr:rowOff>0</xdr:rowOff>
    </xdr:from>
    <xdr:to>
      <xdr:col>0</xdr:col>
      <xdr:colOff>104775</xdr:colOff>
      <xdr:row>0</xdr:row>
      <xdr:rowOff>104775</xdr:rowOff>
    </xdr:to>
    <xdr:pic>
      <xdr:nvPicPr>
        <xdr:cNvPr id="1667" name="Picture 569"/>
        <xdr:cNvPicPr>
          <a:picLocks noChangeAspect="1"/>
        </xdr:cNvPicPr>
      </xdr:nvPicPr>
      <xdr:blipFill>
        <a:blip r:embed="rId3" r:link="rId2"/>
        <a:stretch>
          <a:fillRect/>
        </a:stretch>
      </xdr:blipFill>
      <xdr:spPr>
        <a:xfrm>
          <a:off x="0" y="0"/>
          <a:ext cx="104775" cy="10477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xdr:col>
      <xdr:colOff>1876425</xdr:colOff>
      <xdr:row>22</xdr:row>
      <xdr:rowOff>0</xdr:rowOff>
    </xdr:from>
    <xdr:ext cx="104775" cy="105410"/>
    <xdr:sp>
      <xdr:nvSpPr>
        <xdr:cNvPr id="2" name="图片 1"/>
        <xdr:cNvSpPr>
          <a:spLocks noChangeAspect="1"/>
        </xdr:cNvSpPr>
      </xdr:nvSpPr>
      <xdr:spPr>
        <a:xfrm>
          <a:off x="2381250" y="5288915"/>
          <a:ext cx="104775" cy="105410"/>
        </a:xfrm>
        <a:prstGeom prst="rect">
          <a:avLst/>
        </a:prstGeom>
        <a:noFill/>
        <a:ln w="9525">
          <a:noFill/>
        </a:ln>
      </xdr:spPr>
    </xdr:sp>
    <xdr:clientData/>
  </xdr:oneCellAnchor>
  <xdr:oneCellAnchor>
    <xdr:from>
      <xdr:col>1</xdr:col>
      <xdr:colOff>1828800</xdr:colOff>
      <xdr:row>22</xdr:row>
      <xdr:rowOff>0</xdr:rowOff>
    </xdr:from>
    <xdr:ext cx="104775" cy="105410"/>
    <xdr:sp>
      <xdr:nvSpPr>
        <xdr:cNvPr id="3" name="图片 1"/>
        <xdr:cNvSpPr>
          <a:spLocks noChangeAspect="1"/>
        </xdr:cNvSpPr>
      </xdr:nvSpPr>
      <xdr:spPr>
        <a:xfrm>
          <a:off x="2333625" y="5288915"/>
          <a:ext cx="104775" cy="105410"/>
        </a:xfrm>
        <a:prstGeom prst="rect">
          <a:avLst/>
        </a:prstGeom>
        <a:noFill/>
        <a:ln w="9525">
          <a:noFill/>
        </a:ln>
      </xdr:spPr>
    </xdr:sp>
    <xdr:clientData/>
  </xdr:oneCellAnchor>
  <xdr:oneCellAnchor>
    <xdr:from>
      <xdr:col>1</xdr:col>
      <xdr:colOff>2066925</xdr:colOff>
      <xdr:row>29</xdr:row>
      <xdr:rowOff>0</xdr:rowOff>
    </xdr:from>
    <xdr:ext cx="104775" cy="105410"/>
    <xdr:sp>
      <xdr:nvSpPr>
        <xdr:cNvPr id="4" name="图片 1"/>
        <xdr:cNvSpPr>
          <a:spLocks noChangeAspect="1"/>
        </xdr:cNvSpPr>
      </xdr:nvSpPr>
      <xdr:spPr>
        <a:xfrm>
          <a:off x="2571750" y="6533515"/>
          <a:ext cx="104775" cy="105410"/>
        </a:xfrm>
        <a:prstGeom prst="rect">
          <a:avLst/>
        </a:prstGeom>
        <a:noFill/>
        <a:ln w="9525">
          <a:noFill/>
        </a:ln>
      </xdr:spPr>
    </xdr:sp>
    <xdr:clientData/>
  </xdr:oneCellAnchor>
  <xdr:oneCellAnchor>
    <xdr:from>
      <xdr:col>2</xdr:col>
      <xdr:colOff>0</xdr:colOff>
      <xdr:row>28</xdr:row>
      <xdr:rowOff>0</xdr:rowOff>
    </xdr:from>
    <xdr:ext cx="104775" cy="105410"/>
    <xdr:sp>
      <xdr:nvSpPr>
        <xdr:cNvPr id="5" name="图片 1"/>
        <xdr:cNvSpPr>
          <a:spLocks noChangeAspect="1"/>
        </xdr:cNvSpPr>
      </xdr:nvSpPr>
      <xdr:spPr>
        <a:xfrm>
          <a:off x="3248025" y="6355715"/>
          <a:ext cx="104775" cy="105410"/>
        </a:xfrm>
        <a:prstGeom prst="rect">
          <a:avLst/>
        </a:prstGeom>
        <a:noFill/>
        <a:ln w="9525">
          <a:noFill/>
        </a:ln>
      </xdr:spPr>
    </xdr:sp>
    <xdr:clientData/>
  </xdr:oneCellAnchor>
  <xdr:oneCellAnchor>
    <xdr:from>
      <xdr:col>2</xdr:col>
      <xdr:colOff>0</xdr:colOff>
      <xdr:row>28</xdr:row>
      <xdr:rowOff>0</xdr:rowOff>
    </xdr:from>
    <xdr:ext cx="104775" cy="106045"/>
    <xdr:sp>
      <xdr:nvSpPr>
        <xdr:cNvPr id="6" name="图片 5"/>
        <xdr:cNvSpPr>
          <a:spLocks noChangeAspect="1"/>
        </xdr:cNvSpPr>
      </xdr:nvSpPr>
      <xdr:spPr>
        <a:xfrm>
          <a:off x="3248025" y="6355715"/>
          <a:ext cx="104775" cy="106045"/>
        </a:xfrm>
        <a:prstGeom prst="rect">
          <a:avLst/>
        </a:prstGeom>
        <a:noFill/>
        <a:ln w="9525">
          <a:noFill/>
        </a:ln>
      </xdr:spPr>
    </xdr:sp>
    <xdr:clientData/>
  </xdr:oneCellAnchor>
  <xdr:oneCellAnchor>
    <xdr:from>
      <xdr:col>2</xdr:col>
      <xdr:colOff>0</xdr:colOff>
      <xdr:row>28</xdr:row>
      <xdr:rowOff>0</xdr:rowOff>
    </xdr:from>
    <xdr:ext cx="104775" cy="105410"/>
    <xdr:sp>
      <xdr:nvSpPr>
        <xdr:cNvPr id="7" name="图片 1"/>
        <xdr:cNvSpPr>
          <a:spLocks noChangeAspect="1"/>
        </xdr:cNvSpPr>
      </xdr:nvSpPr>
      <xdr:spPr>
        <a:xfrm>
          <a:off x="3248025" y="6355715"/>
          <a:ext cx="104775" cy="105410"/>
        </a:xfrm>
        <a:prstGeom prst="rect">
          <a:avLst/>
        </a:prstGeom>
        <a:noFill/>
        <a:ln w="9525">
          <a:noFill/>
        </a:ln>
      </xdr:spPr>
    </xdr:sp>
    <xdr:clientData/>
  </xdr:oneCellAnchor>
  <xdr:oneCellAnchor>
    <xdr:from>
      <xdr:col>1</xdr:col>
      <xdr:colOff>1876425</xdr:colOff>
      <xdr:row>24</xdr:row>
      <xdr:rowOff>95250</xdr:rowOff>
    </xdr:from>
    <xdr:ext cx="104775" cy="111760"/>
    <xdr:sp>
      <xdr:nvSpPr>
        <xdr:cNvPr id="8" name="图片 1"/>
        <xdr:cNvSpPr>
          <a:spLocks noChangeAspect="1"/>
        </xdr:cNvSpPr>
      </xdr:nvSpPr>
      <xdr:spPr>
        <a:xfrm>
          <a:off x="2381250" y="5739765"/>
          <a:ext cx="104775" cy="111760"/>
        </a:xfrm>
        <a:prstGeom prst="rect">
          <a:avLst/>
        </a:prstGeom>
        <a:noFill/>
        <a:ln w="9525">
          <a:noFill/>
        </a:ln>
      </xdr:spPr>
    </xdr:sp>
    <xdr:clientData/>
  </xdr:oneCellAnchor>
  <xdr:oneCellAnchor>
    <xdr:from>
      <xdr:col>1</xdr:col>
      <xdr:colOff>1828800</xdr:colOff>
      <xdr:row>24</xdr:row>
      <xdr:rowOff>85725</xdr:rowOff>
    </xdr:from>
    <xdr:ext cx="104775" cy="111760"/>
    <xdr:sp>
      <xdr:nvSpPr>
        <xdr:cNvPr id="9" name="图片 1"/>
        <xdr:cNvSpPr>
          <a:spLocks noChangeAspect="1"/>
        </xdr:cNvSpPr>
      </xdr:nvSpPr>
      <xdr:spPr>
        <a:xfrm>
          <a:off x="2333625" y="5730240"/>
          <a:ext cx="104775" cy="111760"/>
        </a:xfrm>
        <a:prstGeom prst="rect">
          <a:avLst/>
        </a:prstGeom>
        <a:noFill/>
        <a:ln w="9525">
          <a:noFill/>
        </a:ln>
      </xdr:spPr>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65" cy="251602"/>
    <xdr:sp>
      <xdr:nvSpPr>
        <xdr:cNvPr id="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 name="文本框 1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3" name="文本框 2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2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3" name="文本框 3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3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3" name="文本框 4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4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3" name="文本框 5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5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3" name="文本框 6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6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3" name="文本框 7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7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3" name="文本框 8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8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3" name="文本框 9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9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3" name="文本框 10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0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3" name="文本框 11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1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3" name="文本框 12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2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3" name="文本框 13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3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3" name="文本框 14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4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3" name="文本框 15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5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3" name="文本框 16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6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2"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3" name="文本框 17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4"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5"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6"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7"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8"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79"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80"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0</xdr:row>
      <xdr:rowOff>0</xdr:rowOff>
    </xdr:from>
    <xdr:ext cx="65" cy="251602"/>
    <xdr:sp>
      <xdr:nvSpPr>
        <xdr:cNvPr id="181" name="文本框 2"/>
        <xdr:cNvSpPr txBox="1"/>
      </xdr:nvSpPr>
      <xdr:spPr>
        <a:xfrm>
          <a:off x="0" y="0"/>
          <a:ext cx="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0</xdr:col>
      <xdr:colOff>0</xdr:colOff>
      <xdr:row>0</xdr:row>
      <xdr:rowOff>0</xdr:rowOff>
    </xdr:from>
    <xdr:to>
      <xdr:col>0</xdr:col>
      <xdr:colOff>104775</xdr:colOff>
      <xdr:row>0</xdr:row>
      <xdr:rowOff>105410</xdr:rowOff>
    </xdr:to>
    <xdr:sp>
      <xdr:nvSpPr>
        <xdr:cNvPr id="182" name="图片 1"/>
        <xdr:cNvSpPr>
          <a:spLocks noChangeAspect="1"/>
        </xdr:cNvSpPr>
      </xdr:nvSpPr>
      <xdr:spPr>
        <a:xfrm>
          <a:off x="0" y="0"/>
          <a:ext cx="104775" cy="105410"/>
        </a:xfrm>
        <a:prstGeom prst="rect">
          <a:avLst/>
        </a:prstGeom>
        <a:noFill/>
        <a:ln w="9525">
          <a:noFill/>
        </a:ln>
      </xdr:spPr>
    </xdr:sp>
    <xdr:clientData/>
  </xdr:twoCellAnchor>
  <xdr:twoCellAnchor editAs="oneCell">
    <xdr:from>
      <xdr:col>0</xdr:col>
      <xdr:colOff>0</xdr:colOff>
      <xdr:row>0</xdr:row>
      <xdr:rowOff>0</xdr:rowOff>
    </xdr:from>
    <xdr:to>
      <xdr:col>0</xdr:col>
      <xdr:colOff>104775</xdr:colOff>
      <xdr:row>0</xdr:row>
      <xdr:rowOff>106045</xdr:rowOff>
    </xdr:to>
    <xdr:sp>
      <xdr:nvSpPr>
        <xdr:cNvPr id="183" name="图片 5"/>
        <xdr:cNvSpPr>
          <a:spLocks noChangeAspect="1"/>
        </xdr:cNvSpPr>
      </xdr:nvSpPr>
      <xdr:spPr>
        <a:xfrm>
          <a:off x="0" y="0"/>
          <a:ext cx="104775" cy="106045"/>
        </a:xfrm>
        <a:prstGeom prst="rect">
          <a:avLst/>
        </a:prstGeom>
        <a:noFill/>
        <a:ln w="9525">
          <a:noFill/>
        </a:ln>
      </xdr:spPr>
    </xdr:sp>
    <xdr:clientData/>
  </xdr:twoCellAnchor>
  <xdr:twoCellAnchor editAs="oneCell">
    <xdr:from>
      <xdr:col>0</xdr:col>
      <xdr:colOff>0</xdr:colOff>
      <xdr:row>0</xdr:row>
      <xdr:rowOff>0</xdr:rowOff>
    </xdr:from>
    <xdr:to>
      <xdr:col>0</xdr:col>
      <xdr:colOff>104775</xdr:colOff>
      <xdr:row>0</xdr:row>
      <xdr:rowOff>105410</xdr:rowOff>
    </xdr:to>
    <xdr:sp>
      <xdr:nvSpPr>
        <xdr:cNvPr id="184" name="图片 1"/>
        <xdr:cNvSpPr>
          <a:spLocks noChangeAspect="1"/>
        </xdr:cNvSpPr>
      </xdr:nvSpPr>
      <xdr:spPr>
        <a:xfrm>
          <a:off x="0" y="0"/>
          <a:ext cx="104775" cy="105410"/>
        </a:xfrm>
        <a:prstGeom prst="rect">
          <a:avLst/>
        </a:prstGeom>
        <a:noFill/>
        <a:ln w="9525">
          <a:noFill/>
        </a:ln>
      </xdr:spPr>
    </xdr:sp>
    <xdr:clientData/>
  </xdr:twoCellAnchor>
  <xdr:twoCellAnchor editAs="oneCell">
    <xdr:from>
      <xdr:col>0</xdr:col>
      <xdr:colOff>0</xdr:colOff>
      <xdr:row>0</xdr:row>
      <xdr:rowOff>0</xdr:rowOff>
    </xdr:from>
    <xdr:to>
      <xdr:col>0</xdr:col>
      <xdr:colOff>104775</xdr:colOff>
      <xdr:row>0</xdr:row>
      <xdr:rowOff>106045</xdr:rowOff>
    </xdr:to>
    <xdr:sp>
      <xdr:nvSpPr>
        <xdr:cNvPr id="185" name="图片 5"/>
        <xdr:cNvSpPr>
          <a:spLocks noChangeAspect="1"/>
        </xdr:cNvSpPr>
      </xdr:nvSpPr>
      <xdr:spPr>
        <a:xfrm>
          <a:off x="0" y="0"/>
          <a:ext cx="104775" cy="106045"/>
        </a:xfrm>
        <a:prstGeom prst="rect">
          <a:avLst/>
        </a:prstGeom>
        <a:noFill/>
        <a:ln w="9525">
          <a:noFill/>
        </a:ln>
      </xdr:spPr>
    </xdr:sp>
    <xdr:clientData/>
  </xdr:twoCellAnchor>
  <xdr:twoCellAnchor editAs="oneCell">
    <xdr:from>
      <xdr:col>0</xdr:col>
      <xdr:colOff>0</xdr:colOff>
      <xdr:row>0</xdr:row>
      <xdr:rowOff>0</xdr:rowOff>
    </xdr:from>
    <xdr:to>
      <xdr:col>0</xdr:col>
      <xdr:colOff>104140</xdr:colOff>
      <xdr:row>0</xdr:row>
      <xdr:rowOff>105410</xdr:rowOff>
    </xdr:to>
    <xdr:sp>
      <xdr:nvSpPr>
        <xdr:cNvPr id="186" name="图片 1"/>
        <xdr:cNvSpPr>
          <a:spLocks noChangeAspect="1"/>
        </xdr:cNvSpPr>
      </xdr:nvSpPr>
      <xdr:spPr>
        <a:xfrm>
          <a:off x="0" y="0"/>
          <a:ext cx="104140" cy="105410"/>
        </a:xfrm>
        <a:prstGeom prst="rect">
          <a:avLst/>
        </a:prstGeom>
        <a:noFill/>
        <a:ln w="9525">
          <a:noFill/>
        </a:ln>
      </xdr:spPr>
    </xdr:sp>
    <xdr:clientData/>
  </xdr:twoCellAnchor>
  <xdr:twoCellAnchor editAs="oneCell">
    <xdr:from>
      <xdr:col>0</xdr:col>
      <xdr:colOff>0</xdr:colOff>
      <xdr:row>0</xdr:row>
      <xdr:rowOff>0</xdr:rowOff>
    </xdr:from>
    <xdr:to>
      <xdr:col>0</xdr:col>
      <xdr:colOff>104140</xdr:colOff>
      <xdr:row>0</xdr:row>
      <xdr:rowOff>106045</xdr:rowOff>
    </xdr:to>
    <xdr:sp>
      <xdr:nvSpPr>
        <xdr:cNvPr id="187" name="图片 5"/>
        <xdr:cNvSpPr>
          <a:spLocks noChangeAspect="1"/>
        </xdr:cNvSpPr>
      </xdr:nvSpPr>
      <xdr:spPr>
        <a:xfrm>
          <a:off x="0" y="0"/>
          <a:ext cx="104140" cy="106045"/>
        </a:xfrm>
        <a:prstGeom prst="rect">
          <a:avLst/>
        </a:prstGeom>
        <a:noFill/>
        <a:ln w="9525">
          <a:noFill/>
        </a:ln>
      </xdr:spPr>
    </xdr:sp>
    <xdr:clientData/>
  </xdr:twoCellAnchor>
  <xdr:twoCellAnchor editAs="oneCell">
    <xdr:from>
      <xdr:col>0</xdr:col>
      <xdr:colOff>0</xdr:colOff>
      <xdr:row>0</xdr:row>
      <xdr:rowOff>0</xdr:rowOff>
    </xdr:from>
    <xdr:to>
      <xdr:col>0</xdr:col>
      <xdr:colOff>104140</xdr:colOff>
      <xdr:row>0</xdr:row>
      <xdr:rowOff>105410</xdr:rowOff>
    </xdr:to>
    <xdr:sp>
      <xdr:nvSpPr>
        <xdr:cNvPr id="188" name="图片 1"/>
        <xdr:cNvSpPr>
          <a:spLocks noChangeAspect="1"/>
        </xdr:cNvSpPr>
      </xdr:nvSpPr>
      <xdr:spPr>
        <a:xfrm>
          <a:off x="0" y="0"/>
          <a:ext cx="104140" cy="105410"/>
        </a:xfrm>
        <a:prstGeom prst="rect">
          <a:avLst/>
        </a:prstGeom>
        <a:noFill/>
        <a:ln w="9525">
          <a:noFill/>
        </a:ln>
      </xdr:spPr>
    </xdr:sp>
    <xdr:clientData/>
  </xdr:twoCellAnchor>
  <xdr:twoCellAnchor editAs="oneCell">
    <xdr:from>
      <xdr:col>0</xdr:col>
      <xdr:colOff>0</xdr:colOff>
      <xdr:row>0</xdr:row>
      <xdr:rowOff>0</xdr:rowOff>
    </xdr:from>
    <xdr:to>
      <xdr:col>0</xdr:col>
      <xdr:colOff>104140</xdr:colOff>
      <xdr:row>0</xdr:row>
      <xdr:rowOff>106045</xdr:rowOff>
    </xdr:to>
    <xdr:sp>
      <xdr:nvSpPr>
        <xdr:cNvPr id="189" name="图片 5"/>
        <xdr:cNvSpPr>
          <a:spLocks noChangeAspect="1"/>
        </xdr:cNvSpPr>
      </xdr:nvSpPr>
      <xdr:spPr>
        <a:xfrm>
          <a:off x="0" y="0"/>
          <a:ext cx="104140" cy="106045"/>
        </a:xfrm>
        <a:prstGeom prst="rect">
          <a:avLst/>
        </a:prstGeom>
        <a:noFill/>
        <a:ln w="9525">
          <a:noFill/>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2</xdr:col>
      <xdr:colOff>457200</xdr:colOff>
      <xdr:row>10</xdr:row>
      <xdr:rowOff>0</xdr:rowOff>
    </xdr:from>
    <xdr:ext cx="65" cy="245252"/>
    <xdr:sp>
      <xdr:nvSpPr>
        <xdr:cNvPr id="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 name="文本框 1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3" name="文本框 2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2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3" name="文本框 3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3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3" name="文本框 4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4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3" name="文本框 5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5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3" name="文本框 6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6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3" name="文本框 7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7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3" name="文本框 8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8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3" name="文本框 9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9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3" name="文本框 10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0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3" name="文本框 11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1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3" name="文本框 12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2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3" name="文本框 13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3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3" name="文本框 14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4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3" name="文本框 15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5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3" name="文本框 16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6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2"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3" name="文本框 17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4"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5"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6"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7"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8"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79"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80"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457200</xdr:colOff>
      <xdr:row>10</xdr:row>
      <xdr:rowOff>0</xdr:rowOff>
    </xdr:from>
    <xdr:ext cx="65" cy="245252"/>
    <xdr:sp>
      <xdr:nvSpPr>
        <xdr:cNvPr id="181" name="文本框 2"/>
        <xdr:cNvSpPr txBox="1"/>
      </xdr:nvSpPr>
      <xdr:spPr>
        <a:xfrm>
          <a:off x="3519805" y="2095500"/>
          <a:ext cx="0" cy="245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14</xdr:row>
      <xdr:rowOff>0</xdr:rowOff>
    </xdr:from>
    <xdr:to>
      <xdr:col>2</xdr:col>
      <xdr:colOff>104775</xdr:colOff>
      <xdr:row>14</xdr:row>
      <xdr:rowOff>105410</xdr:rowOff>
    </xdr:to>
    <xdr:sp>
      <xdr:nvSpPr>
        <xdr:cNvPr id="182" name="图片 1"/>
        <xdr:cNvSpPr>
          <a:spLocks noChangeAspect="1"/>
        </xdr:cNvSpPr>
      </xdr:nvSpPr>
      <xdr:spPr>
        <a:xfrm>
          <a:off x="3062605" y="2806700"/>
          <a:ext cx="104775" cy="105410"/>
        </a:xfrm>
        <a:prstGeom prst="rect">
          <a:avLst/>
        </a:prstGeom>
        <a:noFill/>
        <a:ln w="9525">
          <a:noFill/>
        </a:ln>
      </xdr:spPr>
    </xdr:sp>
    <xdr:clientData/>
  </xdr:twoCellAnchor>
  <xdr:twoCellAnchor editAs="oneCell">
    <xdr:from>
      <xdr:col>2</xdr:col>
      <xdr:colOff>0</xdr:colOff>
      <xdr:row>14</xdr:row>
      <xdr:rowOff>0</xdr:rowOff>
    </xdr:from>
    <xdr:to>
      <xdr:col>2</xdr:col>
      <xdr:colOff>104775</xdr:colOff>
      <xdr:row>14</xdr:row>
      <xdr:rowOff>106045</xdr:rowOff>
    </xdr:to>
    <xdr:sp>
      <xdr:nvSpPr>
        <xdr:cNvPr id="183" name="图片 5"/>
        <xdr:cNvSpPr>
          <a:spLocks noChangeAspect="1"/>
        </xdr:cNvSpPr>
      </xdr:nvSpPr>
      <xdr:spPr>
        <a:xfrm>
          <a:off x="3062605" y="2806700"/>
          <a:ext cx="104775" cy="106045"/>
        </a:xfrm>
        <a:prstGeom prst="rect">
          <a:avLst/>
        </a:prstGeom>
        <a:noFill/>
        <a:ln w="9525">
          <a:noFill/>
        </a:ln>
      </xdr:spPr>
    </xdr:sp>
    <xdr:clientData/>
  </xdr:twoCellAnchor>
  <xdr:twoCellAnchor editAs="oneCell">
    <xdr:from>
      <xdr:col>2</xdr:col>
      <xdr:colOff>0</xdr:colOff>
      <xdr:row>14</xdr:row>
      <xdr:rowOff>0</xdr:rowOff>
    </xdr:from>
    <xdr:to>
      <xdr:col>2</xdr:col>
      <xdr:colOff>104775</xdr:colOff>
      <xdr:row>14</xdr:row>
      <xdr:rowOff>105410</xdr:rowOff>
    </xdr:to>
    <xdr:sp>
      <xdr:nvSpPr>
        <xdr:cNvPr id="184" name="图片 1"/>
        <xdr:cNvSpPr>
          <a:spLocks noChangeAspect="1"/>
        </xdr:cNvSpPr>
      </xdr:nvSpPr>
      <xdr:spPr>
        <a:xfrm>
          <a:off x="3062605" y="2806700"/>
          <a:ext cx="104775" cy="105410"/>
        </a:xfrm>
        <a:prstGeom prst="rect">
          <a:avLst/>
        </a:prstGeom>
        <a:noFill/>
        <a:ln w="9525">
          <a:noFill/>
        </a:ln>
      </xdr:spPr>
    </xdr:sp>
    <xdr:clientData/>
  </xdr:twoCellAnchor>
  <xdr:twoCellAnchor editAs="oneCell">
    <xdr:from>
      <xdr:col>2</xdr:col>
      <xdr:colOff>0</xdr:colOff>
      <xdr:row>14</xdr:row>
      <xdr:rowOff>0</xdr:rowOff>
    </xdr:from>
    <xdr:to>
      <xdr:col>2</xdr:col>
      <xdr:colOff>104775</xdr:colOff>
      <xdr:row>14</xdr:row>
      <xdr:rowOff>106045</xdr:rowOff>
    </xdr:to>
    <xdr:sp>
      <xdr:nvSpPr>
        <xdr:cNvPr id="185" name="图片 5"/>
        <xdr:cNvSpPr>
          <a:spLocks noChangeAspect="1"/>
        </xdr:cNvSpPr>
      </xdr:nvSpPr>
      <xdr:spPr>
        <a:xfrm>
          <a:off x="3062605" y="2806700"/>
          <a:ext cx="104775" cy="106045"/>
        </a:xfrm>
        <a:prstGeom prst="rect">
          <a:avLst/>
        </a:prstGeom>
        <a:noFill/>
        <a:ln w="9525">
          <a:noFill/>
        </a:ln>
      </xdr:spPr>
    </xdr:sp>
    <xdr:clientData/>
  </xdr:twoCellAnchor>
  <xdr:twoCellAnchor editAs="oneCell">
    <xdr:from>
      <xdr:col>2</xdr:col>
      <xdr:colOff>0</xdr:colOff>
      <xdr:row>53</xdr:row>
      <xdr:rowOff>0</xdr:rowOff>
    </xdr:from>
    <xdr:to>
      <xdr:col>2</xdr:col>
      <xdr:colOff>104140</xdr:colOff>
      <xdr:row>53</xdr:row>
      <xdr:rowOff>105410</xdr:rowOff>
    </xdr:to>
    <xdr:sp>
      <xdr:nvSpPr>
        <xdr:cNvPr id="186" name="图片 1"/>
        <xdr:cNvSpPr>
          <a:spLocks noChangeAspect="1"/>
        </xdr:cNvSpPr>
      </xdr:nvSpPr>
      <xdr:spPr>
        <a:xfrm>
          <a:off x="3062605" y="9740900"/>
          <a:ext cx="104140" cy="105410"/>
        </a:xfrm>
        <a:prstGeom prst="rect">
          <a:avLst/>
        </a:prstGeom>
        <a:noFill/>
        <a:ln w="9525">
          <a:noFill/>
        </a:ln>
      </xdr:spPr>
    </xdr:sp>
    <xdr:clientData/>
  </xdr:twoCellAnchor>
  <xdr:twoCellAnchor editAs="oneCell">
    <xdr:from>
      <xdr:col>2</xdr:col>
      <xdr:colOff>0</xdr:colOff>
      <xdr:row>53</xdr:row>
      <xdr:rowOff>0</xdr:rowOff>
    </xdr:from>
    <xdr:to>
      <xdr:col>2</xdr:col>
      <xdr:colOff>104140</xdr:colOff>
      <xdr:row>53</xdr:row>
      <xdr:rowOff>106045</xdr:rowOff>
    </xdr:to>
    <xdr:sp>
      <xdr:nvSpPr>
        <xdr:cNvPr id="187" name="图片 5"/>
        <xdr:cNvSpPr>
          <a:spLocks noChangeAspect="1"/>
        </xdr:cNvSpPr>
      </xdr:nvSpPr>
      <xdr:spPr>
        <a:xfrm>
          <a:off x="3062605" y="9740900"/>
          <a:ext cx="104140" cy="106045"/>
        </a:xfrm>
        <a:prstGeom prst="rect">
          <a:avLst/>
        </a:prstGeom>
        <a:noFill/>
        <a:ln w="9525">
          <a:noFill/>
        </a:ln>
      </xdr:spPr>
    </xdr:sp>
    <xdr:clientData/>
  </xdr:twoCellAnchor>
  <xdr:twoCellAnchor editAs="oneCell">
    <xdr:from>
      <xdr:col>2</xdr:col>
      <xdr:colOff>0</xdr:colOff>
      <xdr:row>53</xdr:row>
      <xdr:rowOff>0</xdr:rowOff>
    </xdr:from>
    <xdr:to>
      <xdr:col>2</xdr:col>
      <xdr:colOff>104140</xdr:colOff>
      <xdr:row>53</xdr:row>
      <xdr:rowOff>105410</xdr:rowOff>
    </xdr:to>
    <xdr:sp>
      <xdr:nvSpPr>
        <xdr:cNvPr id="188" name="图片 1"/>
        <xdr:cNvSpPr>
          <a:spLocks noChangeAspect="1"/>
        </xdr:cNvSpPr>
      </xdr:nvSpPr>
      <xdr:spPr>
        <a:xfrm>
          <a:off x="3062605" y="9740900"/>
          <a:ext cx="104140" cy="105410"/>
        </a:xfrm>
        <a:prstGeom prst="rect">
          <a:avLst/>
        </a:prstGeom>
        <a:noFill/>
        <a:ln w="9525">
          <a:noFill/>
        </a:ln>
      </xdr:spPr>
    </xdr:sp>
    <xdr:clientData/>
  </xdr:twoCellAnchor>
  <xdr:twoCellAnchor editAs="oneCell">
    <xdr:from>
      <xdr:col>2</xdr:col>
      <xdr:colOff>0</xdr:colOff>
      <xdr:row>53</xdr:row>
      <xdr:rowOff>0</xdr:rowOff>
    </xdr:from>
    <xdr:to>
      <xdr:col>2</xdr:col>
      <xdr:colOff>104140</xdr:colOff>
      <xdr:row>53</xdr:row>
      <xdr:rowOff>106045</xdr:rowOff>
    </xdr:to>
    <xdr:sp>
      <xdr:nvSpPr>
        <xdr:cNvPr id="189" name="图片 5"/>
        <xdr:cNvSpPr>
          <a:spLocks noChangeAspect="1"/>
        </xdr:cNvSpPr>
      </xdr:nvSpPr>
      <xdr:spPr>
        <a:xfrm>
          <a:off x="3062605" y="9740900"/>
          <a:ext cx="104140" cy="106045"/>
        </a:xfrm>
        <a:prstGeom prst="rect">
          <a:avLst/>
        </a:prstGeom>
        <a:noFill/>
        <a:ln w="9525">
          <a:noFill/>
        </a:ln>
      </xdr:spPr>
    </xdr:sp>
    <xdr:clientData/>
  </xdr:twoCellAnchor>
  <xdr:twoCellAnchor editAs="oneCell">
    <xdr:from>
      <xdr:col>2</xdr:col>
      <xdr:colOff>0</xdr:colOff>
      <xdr:row>27</xdr:row>
      <xdr:rowOff>0</xdr:rowOff>
    </xdr:from>
    <xdr:to>
      <xdr:col>2</xdr:col>
      <xdr:colOff>104775</xdr:colOff>
      <xdr:row>27</xdr:row>
      <xdr:rowOff>105410</xdr:rowOff>
    </xdr:to>
    <xdr:sp>
      <xdr:nvSpPr>
        <xdr:cNvPr id="190" name="图片 1"/>
        <xdr:cNvSpPr>
          <a:spLocks noChangeAspect="1"/>
        </xdr:cNvSpPr>
      </xdr:nvSpPr>
      <xdr:spPr>
        <a:xfrm>
          <a:off x="3062605" y="5118100"/>
          <a:ext cx="104775" cy="105410"/>
        </a:xfrm>
        <a:prstGeom prst="rect">
          <a:avLst/>
        </a:prstGeom>
        <a:noFill/>
        <a:ln w="9525">
          <a:noFill/>
        </a:ln>
      </xdr:spPr>
    </xdr:sp>
    <xdr:clientData/>
  </xdr:twoCellAnchor>
  <xdr:twoCellAnchor editAs="oneCell">
    <xdr:from>
      <xdr:col>2</xdr:col>
      <xdr:colOff>0</xdr:colOff>
      <xdr:row>27</xdr:row>
      <xdr:rowOff>0</xdr:rowOff>
    </xdr:from>
    <xdr:to>
      <xdr:col>2</xdr:col>
      <xdr:colOff>104775</xdr:colOff>
      <xdr:row>27</xdr:row>
      <xdr:rowOff>106045</xdr:rowOff>
    </xdr:to>
    <xdr:sp>
      <xdr:nvSpPr>
        <xdr:cNvPr id="191" name="图片 5"/>
        <xdr:cNvSpPr>
          <a:spLocks noChangeAspect="1"/>
        </xdr:cNvSpPr>
      </xdr:nvSpPr>
      <xdr:spPr>
        <a:xfrm>
          <a:off x="3062605" y="5118100"/>
          <a:ext cx="104775" cy="106045"/>
        </a:xfrm>
        <a:prstGeom prst="rect">
          <a:avLst/>
        </a:prstGeom>
        <a:noFill/>
        <a:ln w="9525">
          <a:noFill/>
        </a:ln>
      </xdr:spPr>
    </xdr:sp>
    <xdr:clientData/>
  </xdr:twoCellAnchor>
  <xdr:twoCellAnchor editAs="oneCell">
    <xdr:from>
      <xdr:col>2</xdr:col>
      <xdr:colOff>0</xdr:colOff>
      <xdr:row>27</xdr:row>
      <xdr:rowOff>0</xdr:rowOff>
    </xdr:from>
    <xdr:to>
      <xdr:col>2</xdr:col>
      <xdr:colOff>104775</xdr:colOff>
      <xdr:row>27</xdr:row>
      <xdr:rowOff>105410</xdr:rowOff>
    </xdr:to>
    <xdr:sp>
      <xdr:nvSpPr>
        <xdr:cNvPr id="192" name="图片 1"/>
        <xdr:cNvSpPr>
          <a:spLocks noChangeAspect="1"/>
        </xdr:cNvSpPr>
      </xdr:nvSpPr>
      <xdr:spPr>
        <a:xfrm>
          <a:off x="3062605" y="5118100"/>
          <a:ext cx="104775" cy="105410"/>
        </a:xfrm>
        <a:prstGeom prst="rect">
          <a:avLst/>
        </a:prstGeom>
        <a:noFill/>
        <a:ln w="9525">
          <a:noFill/>
        </a:ln>
      </xdr:spPr>
    </xdr:sp>
    <xdr:clientData/>
  </xdr:twoCellAnchor>
  <xdr:twoCellAnchor editAs="oneCell">
    <xdr:from>
      <xdr:col>2</xdr:col>
      <xdr:colOff>0</xdr:colOff>
      <xdr:row>27</xdr:row>
      <xdr:rowOff>0</xdr:rowOff>
    </xdr:from>
    <xdr:to>
      <xdr:col>2</xdr:col>
      <xdr:colOff>104775</xdr:colOff>
      <xdr:row>27</xdr:row>
      <xdr:rowOff>106045</xdr:rowOff>
    </xdr:to>
    <xdr:sp>
      <xdr:nvSpPr>
        <xdr:cNvPr id="193" name="图片 5"/>
        <xdr:cNvSpPr>
          <a:spLocks noChangeAspect="1"/>
        </xdr:cNvSpPr>
      </xdr:nvSpPr>
      <xdr:spPr>
        <a:xfrm>
          <a:off x="3062605" y="5118100"/>
          <a:ext cx="104775" cy="106045"/>
        </a:xfrm>
        <a:prstGeom prst="rect">
          <a:avLst/>
        </a:prstGeom>
        <a:noFill/>
        <a:ln w="9525">
          <a:noFill/>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3" sqref="F13"/>
    </sheetView>
  </sheetViews>
  <sheetFormatPr defaultColWidth="8.87272727272727" defaultRowHeight="14" outlineLevelRow="5" outlineLevelCol="5"/>
  <cols>
    <col min="1" max="1" width="14.6272727272727" style="93" customWidth="1"/>
    <col min="2" max="2" width="9.5" style="94" customWidth="1"/>
    <col min="3" max="4" width="16.5" style="95" customWidth="1"/>
    <col min="5" max="5" width="12.5" style="96" customWidth="1"/>
    <col min="6" max="6" width="16.5" style="95" customWidth="1"/>
  </cols>
  <sheetData>
    <row r="1" spans="1:6">
      <c r="A1" s="97" t="s">
        <v>0</v>
      </c>
      <c r="B1" s="98" t="s">
        <v>1</v>
      </c>
      <c r="C1" s="73" t="s">
        <v>2</v>
      </c>
      <c r="D1" s="73" t="s">
        <v>3</v>
      </c>
      <c r="E1" s="99" t="s">
        <v>4</v>
      </c>
      <c r="F1" s="73" t="s">
        <v>5</v>
      </c>
    </row>
    <row r="2" spans="1:6">
      <c r="A2" s="97" t="s">
        <v>6</v>
      </c>
      <c r="B2" s="98">
        <v>99</v>
      </c>
      <c r="C2" s="73">
        <v>552971.2</v>
      </c>
      <c r="D2" s="73">
        <v>128358.51</v>
      </c>
      <c r="E2" s="99">
        <f>D2/C2</f>
        <v>0.232125126950554</v>
      </c>
      <c r="F2" s="74">
        <v>32276.804</v>
      </c>
    </row>
    <row r="3" spans="1:6">
      <c r="A3" s="97" t="s">
        <v>7</v>
      </c>
      <c r="B3" s="98">
        <v>273</v>
      </c>
      <c r="C3" s="73">
        <v>1002823.07</v>
      </c>
      <c r="D3" s="73">
        <v>310855.57</v>
      </c>
      <c r="E3" s="99">
        <f>D3/C3</f>
        <v>0.309980473424889</v>
      </c>
      <c r="F3" s="74">
        <v>37503.867</v>
      </c>
    </row>
    <row r="4" spans="1:6">
      <c r="A4" s="97" t="s">
        <v>8</v>
      </c>
      <c r="B4" s="98">
        <v>518</v>
      </c>
      <c r="C4" s="73">
        <v>1111468.29</v>
      </c>
      <c r="D4" s="73">
        <v>100496.91</v>
      </c>
      <c r="E4" s="99">
        <f>D4/C4</f>
        <v>0.0904181530900894</v>
      </c>
      <c r="F4" s="74">
        <v>89926.264</v>
      </c>
    </row>
    <row r="5" spans="1:6">
      <c r="A5" s="97" t="s">
        <v>9</v>
      </c>
      <c r="B5" s="98">
        <v>99</v>
      </c>
      <c r="C5" s="73">
        <v>179345.43</v>
      </c>
      <c r="D5" s="73">
        <v>34328.5</v>
      </c>
      <c r="E5" s="99">
        <f>D5/C5</f>
        <v>0.191409951176342</v>
      </c>
      <c r="F5" s="74">
        <v>8736.0568</v>
      </c>
    </row>
    <row r="6" spans="1:6">
      <c r="A6" s="97" t="s">
        <v>10</v>
      </c>
      <c r="B6" s="98">
        <f>SUM(B2:B5)</f>
        <v>989</v>
      </c>
      <c r="C6" s="73">
        <f>SUM(C2:C5)</f>
        <v>2846607.99</v>
      </c>
      <c r="D6" s="73">
        <f>SUM(D2:D5)</f>
        <v>574039.49</v>
      </c>
      <c r="E6" s="99">
        <f>D6/C6</f>
        <v>0.201657373272531</v>
      </c>
      <c r="F6" s="73">
        <f>SUM(F2:F5)</f>
        <v>168442.9918</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9"/>
  <sheetViews>
    <sheetView tabSelected="1" zoomScale="90" zoomScaleNormal="90" workbookViewId="0">
      <pane ySplit="1" topLeftCell="A24" activePane="bottomLeft" state="frozen"/>
      <selection/>
      <selection pane="bottomLeft" activeCell="I24" sqref="I24"/>
    </sheetView>
  </sheetViews>
  <sheetFormatPr defaultColWidth="9.87272727272727" defaultRowHeight="14"/>
  <cols>
    <col min="1" max="8" width="15.1272727272727" style="55" customWidth="1"/>
    <col min="9" max="9" width="18.3818181818182" style="55" customWidth="1"/>
    <col min="10" max="11" width="15.1272727272727" style="55" customWidth="1"/>
    <col min="12" max="16384" width="9.87272727272727" style="55"/>
  </cols>
  <sheetData>
    <row r="1" s="53" customFormat="1" ht="56" spans="1:11">
      <c r="A1" s="56" t="s">
        <v>0</v>
      </c>
      <c r="B1" s="56" t="s">
        <v>11</v>
      </c>
      <c r="C1" s="57" t="s">
        <v>12</v>
      </c>
      <c r="D1" s="57" t="s">
        <v>13</v>
      </c>
      <c r="E1" s="56" t="s">
        <v>14</v>
      </c>
      <c r="F1" s="56" t="s">
        <v>15</v>
      </c>
      <c r="G1" s="56" t="s">
        <v>16</v>
      </c>
      <c r="H1" s="56" t="s">
        <v>17</v>
      </c>
      <c r="I1" s="73" t="s">
        <v>18</v>
      </c>
      <c r="J1" s="73" t="s">
        <v>19</v>
      </c>
      <c r="K1" s="57" t="s">
        <v>20</v>
      </c>
    </row>
    <row r="2" s="6" customFormat="1" spans="1:11">
      <c r="A2" s="58" t="s">
        <v>6</v>
      </c>
      <c r="B2" s="59" t="s">
        <v>21</v>
      </c>
      <c r="C2" s="60" t="s">
        <v>22</v>
      </c>
      <c r="D2" s="60" t="s">
        <v>23</v>
      </c>
      <c r="E2" s="61" t="s">
        <v>24</v>
      </c>
      <c r="F2" s="61">
        <v>13</v>
      </c>
      <c r="G2" s="61"/>
      <c r="H2" s="62"/>
      <c r="I2" s="74">
        <v>895</v>
      </c>
      <c r="J2" s="75">
        <f t="shared" ref="J2:J6" si="0">I2*F2</f>
        <v>11635</v>
      </c>
      <c r="K2" s="60" t="s">
        <v>25</v>
      </c>
    </row>
    <row r="3" s="6" customFormat="1" spans="1:11">
      <c r="A3" s="58" t="s">
        <v>6</v>
      </c>
      <c r="B3" s="59" t="s">
        <v>21</v>
      </c>
      <c r="C3" s="60" t="s">
        <v>26</v>
      </c>
      <c r="D3" s="60" t="s">
        <v>27</v>
      </c>
      <c r="E3" s="61" t="s">
        <v>28</v>
      </c>
      <c r="F3" s="61">
        <v>1</v>
      </c>
      <c r="G3" s="61">
        <v>16.5</v>
      </c>
      <c r="H3" s="62"/>
      <c r="I3" s="76" t="s">
        <v>29</v>
      </c>
      <c r="J3" s="75">
        <f>2430/1000*G3</f>
        <v>40.095</v>
      </c>
      <c r="K3" s="60"/>
    </row>
    <row r="4" s="6" customFormat="1" spans="1:11">
      <c r="A4" s="58" t="s">
        <v>6</v>
      </c>
      <c r="B4" s="59" t="s">
        <v>21</v>
      </c>
      <c r="C4" s="60" t="s">
        <v>30</v>
      </c>
      <c r="D4" s="60" t="s">
        <v>30</v>
      </c>
      <c r="E4" s="61" t="s">
        <v>28</v>
      </c>
      <c r="F4" s="61">
        <v>7</v>
      </c>
      <c r="G4" s="62"/>
      <c r="H4" s="62">
        <v>0.55</v>
      </c>
      <c r="I4" s="59" t="s">
        <v>31</v>
      </c>
      <c r="J4" s="75">
        <f>(865*H4+211)*F4</f>
        <v>4807.25</v>
      </c>
      <c r="K4" s="60" t="s">
        <v>32</v>
      </c>
    </row>
    <row r="5" s="54" customFormat="1" spans="1:11">
      <c r="A5" s="58" t="s">
        <v>6</v>
      </c>
      <c r="B5" s="59" t="s">
        <v>21</v>
      </c>
      <c r="C5" s="60" t="s">
        <v>22</v>
      </c>
      <c r="D5" s="60" t="s">
        <v>23</v>
      </c>
      <c r="E5" s="61" t="s">
        <v>24</v>
      </c>
      <c r="F5" s="61">
        <v>4</v>
      </c>
      <c r="G5" s="61"/>
      <c r="H5" s="62"/>
      <c r="I5" s="74">
        <v>895</v>
      </c>
      <c r="J5" s="74">
        <f t="shared" si="0"/>
        <v>3580</v>
      </c>
      <c r="K5" s="60" t="s">
        <v>25</v>
      </c>
    </row>
    <row r="6" s="54" customFormat="1" spans="1:11">
      <c r="A6" s="58" t="s">
        <v>6</v>
      </c>
      <c r="B6" s="59" t="s">
        <v>21</v>
      </c>
      <c r="C6" s="60" t="s">
        <v>33</v>
      </c>
      <c r="D6" s="63" t="s">
        <v>34</v>
      </c>
      <c r="E6" s="61" t="s">
        <v>24</v>
      </c>
      <c r="F6" s="61">
        <v>10</v>
      </c>
      <c r="G6" s="61"/>
      <c r="H6" s="62"/>
      <c r="I6" s="74">
        <v>497</v>
      </c>
      <c r="J6" s="74">
        <f t="shared" si="0"/>
        <v>4970</v>
      </c>
      <c r="K6" s="60" t="s">
        <v>25</v>
      </c>
    </row>
    <row r="7" s="54" customFormat="1" spans="1:11">
      <c r="A7" s="58" t="s">
        <v>6</v>
      </c>
      <c r="B7" s="59" t="s">
        <v>21</v>
      </c>
      <c r="C7" s="60" t="s">
        <v>26</v>
      </c>
      <c r="D7" s="60" t="s">
        <v>27</v>
      </c>
      <c r="E7" s="61" t="s">
        <v>28</v>
      </c>
      <c r="F7" s="61">
        <v>6</v>
      </c>
      <c r="G7" s="61">
        <v>96</v>
      </c>
      <c r="H7" s="62"/>
      <c r="I7" s="76" t="s">
        <v>29</v>
      </c>
      <c r="J7" s="75">
        <f>2430/1000*G7</f>
        <v>233.28</v>
      </c>
      <c r="K7" s="59"/>
    </row>
    <row r="8" s="54" customFormat="1" spans="1:11">
      <c r="A8" s="58" t="s">
        <v>6</v>
      </c>
      <c r="B8" s="59" t="s">
        <v>21</v>
      </c>
      <c r="C8" s="64" t="s">
        <v>35</v>
      </c>
      <c r="D8" s="64" t="s">
        <v>35</v>
      </c>
      <c r="E8" s="65" t="s">
        <v>28</v>
      </c>
      <c r="F8" s="65">
        <v>14</v>
      </c>
      <c r="G8" s="61"/>
      <c r="H8" s="62"/>
      <c r="I8" s="76">
        <v>16</v>
      </c>
      <c r="J8" s="74">
        <f t="shared" ref="J8:J10" si="1">I8*F8</f>
        <v>224</v>
      </c>
      <c r="K8" s="59"/>
    </row>
    <row r="9" s="54" customFormat="1" spans="1:11">
      <c r="A9" s="58" t="s">
        <v>6</v>
      </c>
      <c r="B9" s="59" t="s">
        <v>21</v>
      </c>
      <c r="C9" s="64" t="s">
        <v>36</v>
      </c>
      <c r="D9" s="64" t="s">
        <v>37</v>
      </c>
      <c r="E9" s="65" t="s">
        <v>28</v>
      </c>
      <c r="F9" s="65">
        <v>11</v>
      </c>
      <c r="G9" s="61"/>
      <c r="H9" s="62"/>
      <c r="I9" s="76">
        <v>102</v>
      </c>
      <c r="J9" s="74">
        <f t="shared" si="1"/>
        <v>1122</v>
      </c>
      <c r="K9" s="59"/>
    </row>
    <row r="10" s="54" customFormat="1" spans="1:11">
      <c r="A10" s="58" t="s">
        <v>6</v>
      </c>
      <c r="B10" s="59" t="s">
        <v>21</v>
      </c>
      <c r="C10" s="64" t="s">
        <v>38</v>
      </c>
      <c r="D10" s="64" t="s">
        <v>37</v>
      </c>
      <c r="E10" s="65" t="s">
        <v>28</v>
      </c>
      <c r="F10" s="65">
        <v>2</v>
      </c>
      <c r="G10" s="61"/>
      <c r="H10" s="62"/>
      <c r="I10" s="76">
        <v>102</v>
      </c>
      <c r="J10" s="74">
        <f t="shared" si="1"/>
        <v>204</v>
      </c>
      <c r="K10" s="59"/>
    </row>
    <row r="11" s="54" customFormat="1" spans="1:11">
      <c r="A11" s="58" t="s">
        <v>6</v>
      </c>
      <c r="B11" s="59" t="s">
        <v>21</v>
      </c>
      <c r="C11" s="60" t="s">
        <v>39</v>
      </c>
      <c r="D11" s="60" t="s">
        <v>27</v>
      </c>
      <c r="E11" s="61" t="s">
        <v>28</v>
      </c>
      <c r="F11" s="61">
        <v>5</v>
      </c>
      <c r="G11" s="61">
        <v>12.5</v>
      </c>
      <c r="H11" s="62"/>
      <c r="I11" s="76" t="s">
        <v>29</v>
      </c>
      <c r="J11" s="75">
        <f t="shared" ref="J11:J16" si="2">2430/1000*G11</f>
        <v>30.375</v>
      </c>
      <c r="K11" s="59"/>
    </row>
    <row r="12" s="54" customFormat="1" spans="1:11">
      <c r="A12" s="58" t="s">
        <v>6</v>
      </c>
      <c r="B12" s="59" t="s">
        <v>21</v>
      </c>
      <c r="C12" s="60" t="s">
        <v>40</v>
      </c>
      <c r="D12" s="60" t="s">
        <v>40</v>
      </c>
      <c r="E12" s="61" t="s">
        <v>28</v>
      </c>
      <c r="F12" s="61">
        <v>1</v>
      </c>
      <c r="G12" s="61"/>
      <c r="H12" s="62"/>
      <c r="I12" s="59">
        <v>3</v>
      </c>
      <c r="J12" s="74">
        <f>I12*F12</f>
        <v>3</v>
      </c>
      <c r="K12" s="59"/>
    </row>
    <row r="13" s="54" customFormat="1" spans="1:11">
      <c r="A13" s="58" t="s">
        <v>6</v>
      </c>
      <c r="B13" s="59" t="s">
        <v>21</v>
      </c>
      <c r="C13" s="60" t="s">
        <v>41</v>
      </c>
      <c r="D13" s="60" t="s">
        <v>27</v>
      </c>
      <c r="E13" s="61" t="s">
        <v>28</v>
      </c>
      <c r="F13" s="61">
        <v>2</v>
      </c>
      <c r="G13" s="61">
        <v>0.6</v>
      </c>
      <c r="H13" s="62"/>
      <c r="I13" s="76" t="s">
        <v>29</v>
      </c>
      <c r="J13" s="75">
        <f t="shared" si="2"/>
        <v>1.458</v>
      </c>
      <c r="K13" s="59"/>
    </row>
    <row r="14" s="54" customFormat="1" spans="1:11">
      <c r="A14" s="58" t="s">
        <v>6</v>
      </c>
      <c r="B14" s="59" t="s">
        <v>21</v>
      </c>
      <c r="C14" s="60" t="s">
        <v>42</v>
      </c>
      <c r="D14" s="60" t="s">
        <v>27</v>
      </c>
      <c r="E14" s="61" t="s">
        <v>28</v>
      </c>
      <c r="F14" s="61">
        <v>1</v>
      </c>
      <c r="G14" s="61">
        <v>0.2</v>
      </c>
      <c r="H14" s="62"/>
      <c r="I14" s="76" t="s">
        <v>29</v>
      </c>
      <c r="J14" s="75">
        <f t="shared" si="2"/>
        <v>0.486</v>
      </c>
      <c r="K14" s="59"/>
    </row>
    <row r="15" s="54" customFormat="1" spans="1:11">
      <c r="A15" s="58" t="s">
        <v>6</v>
      </c>
      <c r="B15" s="59" t="s">
        <v>21</v>
      </c>
      <c r="C15" s="60" t="s">
        <v>43</v>
      </c>
      <c r="D15" s="60" t="s">
        <v>27</v>
      </c>
      <c r="E15" s="61" t="s">
        <v>28</v>
      </c>
      <c r="F15" s="61">
        <v>1</v>
      </c>
      <c r="G15" s="61">
        <v>22</v>
      </c>
      <c r="H15" s="62"/>
      <c r="I15" s="76" t="s">
        <v>29</v>
      </c>
      <c r="J15" s="75">
        <f t="shared" si="2"/>
        <v>53.46</v>
      </c>
      <c r="K15" s="59"/>
    </row>
    <row r="16" s="54" customFormat="1" spans="1:11">
      <c r="A16" s="58" t="s">
        <v>6</v>
      </c>
      <c r="B16" s="59" t="s">
        <v>21</v>
      </c>
      <c r="C16" s="60" t="s">
        <v>44</v>
      </c>
      <c r="D16" s="60" t="s">
        <v>27</v>
      </c>
      <c r="E16" s="61" t="s">
        <v>28</v>
      </c>
      <c r="F16" s="61">
        <v>6</v>
      </c>
      <c r="G16" s="61">
        <v>420</v>
      </c>
      <c r="H16" s="62"/>
      <c r="I16" s="76" t="s">
        <v>29</v>
      </c>
      <c r="J16" s="75">
        <f t="shared" si="2"/>
        <v>1020.6</v>
      </c>
      <c r="K16" s="59"/>
    </row>
    <row r="17" s="54" customFormat="1" spans="1:11">
      <c r="A17" s="58" t="s">
        <v>6</v>
      </c>
      <c r="B17" s="59" t="s">
        <v>21</v>
      </c>
      <c r="C17" s="60" t="s">
        <v>45</v>
      </c>
      <c r="D17" s="60" t="s">
        <v>46</v>
      </c>
      <c r="E17" s="61" t="s">
        <v>47</v>
      </c>
      <c r="F17" s="61">
        <v>2</v>
      </c>
      <c r="G17" s="61">
        <v>1</v>
      </c>
      <c r="H17" s="66">
        <v>0.5</v>
      </c>
      <c r="I17" s="76" t="s">
        <v>48</v>
      </c>
      <c r="J17" s="74">
        <f>61680/1000*H17*G17</f>
        <v>30.84</v>
      </c>
      <c r="K17" s="59"/>
    </row>
    <row r="18" s="54" customFormat="1" spans="1:11">
      <c r="A18" s="58" t="s">
        <v>6</v>
      </c>
      <c r="B18" s="59" t="s">
        <v>21</v>
      </c>
      <c r="C18" s="60" t="s">
        <v>45</v>
      </c>
      <c r="D18" s="60" t="s">
        <v>46</v>
      </c>
      <c r="E18" s="61" t="s">
        <v>47</v>
      </c>
      <c r="F18" s="61">
        <v>7</v>
      </c>
      <c r="G18" s="67">
        <v>6.5</v>
      </c>
      <c r="H18" s="66">
        <v>0.5</v>
      </c>
      <c r="I18" s="76" t="s">
        <v>48</v>
      </c>
      <c r="J18" s="74">
        <f>61680/1000*H18*G18</f>
        <v>200.46</v>
      </c>
      <c r="K18" s="59"/>
    </row>
    <row r="19" s="54" customFormat="1" spans="1:11">
      <c r="A19" s="58" t="s">
        <v>6</v>
      </c>
      <c r="B19" s="59" t="s">
        <v>21</v>
      </c>
      <c r="C19" s="60" t="s">
        <v>30</v>
      </c>
      <c r="D19" s="60" t="s">
        <v>30</v>
      </c>
      <c r="E19" s="61" t="s">
        <v>28</v>
      </c>
      <c r="F19" s="61">
        <v>6</v>
      </c>
      <c r="G19" s="62"/>
      <c r="H19" s="62">
        <v>0.55</v>
      </c>
      <c r="I19" s="59" t="s">
        <v>31</v>
      </c>
      <c r="J19" s="74">
        <f>(865*H19+211)*F19</f>
        <v>4120.5</v>
      </c>
      <c r="K19" s="59"/>
    </row>
    <row r="20" s="6" customFormat="1" spans="1:11">
      <c r="A20" s="58" t="s">
        <v>7</v>
      </c>
      <c r="B20" s="59" t="s">
        <v>21</v>
      </c>
      <c r="C20" s="63" t="s">
        <v>43</v>
      </c>
      <c r="D20" s="60" t="s">
        <v>27</v>
      </c>
      <c r="E20" s="61" t="s">
        <v>28</v>
      </c>
      <c r="F20" s="61">
        <v>3</v>
      </c>
      <c r="G20" s="61">
        <v>60</v>
      </c>
      <c r="H20" s="61" t="s">
        <v>49</v>
      </c>
      <c r="I20" s="76" t="s">
        <v>29</v>
      </c>
      <c r="J20" s="75">
        <f t="shared" ref="J20:J23" si="3">2430/1000*G20</f>
        <v>145.8</v>
      </c>
      <c r="K20" s="63" t="s">
        <v>50</v>
      </c>
    </row>
    <row r="21" s="54" customFormat="1" spans="1:11">
      <c r="A21" s="58" t="s">
        <v>7</v>
      </c>
      <c r="B21" s="59" t="s">
        <v>21</v>
      </c>
      <c r="C21" s="63" t="s">
        <v>51</v>
      </c>
      <c r="D21" s="64" t="s">
        <v>37</v>
      </c>
      <c r="E21" s="61" t="s">
        <v>28</v>
      </c>
      <c r="F21" s="61">
        <v>3</v>
      </c>
      <c r="G21" s="61">
        <v>1.5</v>
      </c>
      <c r="H21" s="61" t="s">
        <v>49</v>
      </c>
      <c r="I21" s="76">
        <v>102</v>
      </c>
      <c r="J21" s="75">
        <f>I21*F21</f>
        <v>306</v>
      </c>
      <c r="K21" s="63"/>
    </row>
    <row r="22" s="54" customFormat="1" spans="1:11">
      <c r="A22" s="58" t="s">
        <v>7</v>
      </c>
      <c r="B22" s="59" t="s">
        <v>21</v>
      </c>
      <c r="C22" s="63" t="s">
        <v>52</v>
      </c>
      <c r="D22" s="60" t="s">
        <v>27</v>
      </c>
      <c r="E22" s="61" t="s">
        <v>28</v>
      </c>
      <c r="F22" s="61">
        <v>1</v>
      </c>
      <c r="G22" s="61">
        <v>9</v>
      </c>
      <c r="H22" s="61" t="s">
        <v>49</v>
      </c>
      <c r="I22" s="76" t="s">
        <v>29</v>
      </c>
      <c r="J22" s="75">
        <f t="shared" si="3"/>
        <v>21.87</v>
      </c>
      <c r="K22" s="59"/>
    </row>
    <row r="23" s="54" customFormat="1" spans="1:11">
      <c r="A23" s="58" t="s">
        <v>7</v>
      </c>
      <c r="B23" s="59" t="s">
        <v>21</v>
      </c>
      <c r="C23" s="63" t="s">
        <v>39</v>
      </c>
      <c r="D23" s="60" t="s">
        <v>27</v>
      </c>
      <c r="E23" s="61" t="s">
        <v>28</v>
      </c>
      <c r="F23" s="61">
        <v>1</v>
      </c>
      <c r="G23" s="61">
        <v>2.5</v>
      </c>
      <c r="H23" s="61" t="s">
        <v>49</v>
      </c>
      <c r="I23" s="76" t="s">
        <v>29</v>
      </c>
      <c r="J23" s="75">
        <f t="shared" si="3"/>
        <v>6.075</v>
      </c>
      <c r="K23" s="59"/>
    </row>
    <row r="24" s="54" customFormat="1" spans="1:11">
      <c r="A24" s="58" t="s">
        <v>7</v>
      </c>
      <c r="B24" s="59" t="s">
        <v>21</v>
      </c>
      <c r="C24" s="63" t="s">
        <v>53</v>
      </c>
      <c r="D24" s="63" t="s">
        <v>46</v>
      </c>
      <c r="E24" s="68" t="s">
        <v>54</v>
      </c>
      <c r="F24" s="68">
        <v>41</v>
      </c>
      <c r="G24" s="61">
        <v>33</v>
      </c>
      <c r="H24" s="61">
        <v>0.5</v>
      </c>
      <c r="I24" s="76" t="s">
        <v>48</v>
      </c>
      <c r="J24" s="74">
        <f>61680/1000*H24*G24</f>
        <v>1017.72</v>
      </c>
      <c r="K24" s="77" t="s">
        <v>55</v>
      </c>
    </row>
    <row r="25" s="54" customFormat="1" spans="1:11">
      <c r="A25" s="58" t="s">
        <v>7</v>
      </c>
      <c r="B25" s="59" t="s">
        <v>21</v>
      </c>
      <c r="C25" s="63" t="s">
        <v>53</v>
      </c>
      <c r="D25" s="63" t="s">
        <v>56</v>
      </c>
      <c r="E25" s="69"/>
      <c r="F25" s="69"/>
      <c r="G25" s="61">
        <v>130</v>
      </c>
      <c r="H25" s="61">
        <v>0.5</v>
      </c>
      <c r="I25" s="74" t="s">
        <v>57</v>
      </c>
      <c r="J25" s="74">
        <f>16320/1000*H25*G25</f>
        <v>1060.8</v>
      </c>
      <c r="K25" s="78"/>
    </row>
    <row r="26" s="54" customFormat="1" spans="1:11">
      <c r="A26" s="58" t="s">
        <v>7</v>
      </c>
      <c r="B26" s="59" t="s">
        <v>21</v>
      </c>
      <c r="C26" s="63" t="s">
        <v>35</v>
      </c>
      <c r="D26" s="63" t="s">
        <v>35</v>
      </c>
      <c r="E26" s="61" t="s">
        <v>28</v>
      </c>
      <c r="F26" s="61">
        <v>3</v>
      </c>
      <c r="G26" s="61">
        <v>10.5</v>
      </c>
      <c r="H26" s="61" t="s">
        <v>49</v>
      </c>
      <c r="I26" s="76">
        <v>16</v>
      </c>
      <c r="J26" s="75">
        <f>I26*F26</f>
        <v>48</v>
      </c>
      <c r="K26" s="59"/>
    </row>
    <row r="27" s="54" customFormat="1" spans="1:11">
      <c r="A27" s="58" t="s">
        <v>7</v>
      </c>
      <c r="B27" s="59" t="s">
        <v>21</v>
      </c>
      <c r="C27" s="63" t="s">
        <v>58</v>
      </c>
      <c r="D27" s="60" t="s">
        <v>27</v>
      </c>
      <c r="E27" s="61" t="s">
        <v>28</v>
      </c>
      <c r="F27" s="61">
        <v>4</v>
      </c>
      <c r="G27" s="61">
        <v>0.4</v>
      </c>
      <c r="H27" s="61" t="s">
        <v>49</v>
      </c>
      <c r="I27" s="76" t="s">
        <v>29</v>
      </c>
      <c r="J27" s="75">
        <f t="shared" ref="J27:J29" si="4">2430/1000*G27</f>
        <v>0.972</v>
      </c>
      <c r="K27" s="59"/>
    </row>
    <row r="28" s="54" customFormat="1" spans="1:11">
      <c r="A28" s="58" t="s">
        <v>7</v>
      </c>
      <c r="B28" s="59" t="s">
        <v>21</v>
      </c>
      <c r="C28" s="63" t="s">
        <v>59</v>
      </c>
      <c r="D28" s="60" t="s">
        <v>27</v>
      </c>
      <c r="E28" s="61" t="s">
        <v>28</v>
      </c>
      <c r="F28" s="61">
        <v>2</v>
      </c>
      <c r="G28" s="61">
        <v>2</v>
      </c>
      <c r="H28" s="61" t="s">
        <v>49</v>
      </c>
      <c r="I28" s="76" t="s">
        <v>29</v>
      </c>
      <c r="J28" s="75">
        <f t="shared" si="4"/>
        <v>4.86</v>
      </c>
      <c r="K28" s="59"/>
    </row>
    <row r="29" s="54" customFormat="1" spans="1:11">
      <c r="A29" s="58" t="s">
        <v>7</v>
      </c>
      <c r="B29" s="59" t="s">
        <v>21</v>
      </c>
      <c r="C29" s="63" t="s">
        <v>60</v>
      </c>
      <c r="D29" s="60" t="s">
        <v>27</v>
      </c>
      <c r="E29" s="61" t="s">
        <v>28</v>
      </c>
      <c r="F29" s="61">
        <v>13</v>
      </c>
      <c r="G29" s="61">
        <v>3.9</v>
      </c>
      <c r="H29" s="61" t="s">
        <v>49</v>
      </c>
      <c r="I29" s="76" t="s">
        <v>29</v>
      </c>
      <c r="J29" s="75">
        <f t="shared" si="4"/>
        <v>9.477</v>
      </c>
      <c r="K29" s="59"/>
    </row>
    <row r="30" s="54" customFormat="1" spans="1:11">
      <c r="A30" s="58" t="s">
        <v>7</v>
      </c>
      <c r="B30" s="59" t="s">
        <v>21</v>
      </c>
      <c r="C30" s="63" t="s">
        <v>36</v>
      </c>
      <c r="D30" s="64" t="s">
        <v>37</v>
      </c>
      <c r="E30" s="61" t="s">
        <v>28</v>
      </c>
      <c r="F30" s="61">
        <v>35</v>
      </c>
      <c r="G30" s="61" t="s">
        <v>49</v>
      </c>
      <c r="H30" s="61" t="s">
        <v>49</v>
      </c>
      <c r="I30" s="76">
        <v>102</v>
      </c>
      <c r="J30" s="75">
        <f>I30*F30</f>
        <v>3570</v>
      </c>
      <c r="K30" s="59"/>
    </row>
    <row r="31" s="54" customFormat="1" spans="1:11">
      <c r="A31" s="58" t="s">
        <v>7</v>
      </c>
      <c r="B31" s="59" t="s">
        <v>21</v>
      </c>
      <c r="C31" s="63" t="s">
        <v>61</v>
      </c>
      <c r="D31" s="60" t="s">
        <v>27</v>
      </c>
      <c r="E31" s="61" t="s">
        <v>28</v>
      </c>
      <c r="F31" s="61">
        <v>6</v>
      </c>
      <c r="G31" s="61">
        <v>9.5</v>
      </c>
      <c r="H31" s="61" t="s">
        <v>49</v>
      </c>
      <c r="I31" s="76" t="s">
        <v>29</v>
      </c>
      <c r="J31" s="75">
        <f t="shared" ref="J31:J39" si="5">2430/1000*G31</f>
        <v>23.085</v>
      </c>
      <c r="K31" s="59"/>
    </row>
    <row r="32" s="54" customFormat="1" spans="1:11">
      <c r="A32" s="58" t="s">
        <v>7</v>
      </c>
      <c r="B32" s="59" t="s">
        <v>21</v>
      </c>
      <c r="C32" s="63" t="s">
        <v>62</v>
      </c>
      <c r="D32" s="60" t="s">
        <v>27</v>
      </c>
      <c r="E32" s="61" t="s">
        <v>28</v>
      </c>
      <c r="F32" s="61">
        <v>27</v>
      </c>
      <c r="G32" s="61">
        <v>16</v>
      </c>
      <c r="H32" s="61" t="s">
        <v>49</v>
      </c>
      <c r="I32" s="76" t="s">
        <v>29</v>
      </c>
      <c r="J32" s="75">
        <f t="shared" si="5"/>
        <v>38.88</v>
      </c>
      <c r="K32" s="59"/>
    </row>
    <row r="33" s="54" customFormat="1" ht="28" spans="1:11">
      <c r="A33" s="58" t="s">
        <v>7</v>
      </c>
      <c r="B33" s="59" t="s">
        <v>21</v>
      </c>
      <c r="C33" s="63" t="s">
        <v>63</v>
      </c>
      <c r="D33" s="60" t="s">
        <v>27</v>
      </c>
      <c r="E33" s="61" t="s">
        <v>28</v>
      </c>
      <c r="F33" s="61">
        <v>22</v>
      </c>
      <c r="G33" s="61">
        <v>5.5</v>
      </c>
      <c r="H33" s="61" t="s">
        <v>49</v>
      </c>
      <c r="I33" s="76" t="s">
        <v>29</v>
      </c>
      <c r="J33" s="75">
        <f t="shared" si="5"/>
        <v>13.365</v>
      </c>
      <c r="K33" s="59"/>
    </row>
    <row r="34" s="54" customFormat="1" spans="1:11">
      <c r="A34" s="58" t="s">
        <v>7</v>
      </c>
      <c r="B34" s="59" t="s">
        <v>21</v>
      </c>
      <c r="C34" s="63" t="s">
        <v>50</v>
      </c>
      <c r="D34" s="60" t="s">
        <v>27</v>
      </c>
      <c r="E34" s="61" t="s">
        <v>28</v>
      </c>
      <c r="F34" s="61">
        <v>4</v>
      </c>
      <c r="G34" s="61">
        <v>6</v>
      </c>
      <c r="H34" s="62" t="s">
        <v>49</v>
      </c>
      <c r="I34" s="76" t="s">
        <v>29</v>
      </c>
      <c r="J34" s="75">
        <f t="shared" si="5"/>
        <v>14.58</v>
      </c>
      <c r="K34" s="59"/>
    </row>
    <row r="35" s="54" customFormat="1" spans="1:11">
      <c r="A35" s="58" t="s">
        <v>7</v>
      </c>
      <c r="B35" s="59" t="s">
        <v>21</v>
      </c>
      <c r="C35" s="59" t="s">
        <v>44</v>
      </c>
      <c r="D35" s="60" t="s">
        <v>27</v>
      </c>
      <c r="E35" s="59" t="s">
        <v>28</v>
      </c>
      <c r="F35" s="59">
        <v>5</v>
      </c>
      <c r="G35" s="61">
        <v>175</v>
      </c>
      <c r="H35" s="59" t="s">
        <v>49</v>
      </c>
      <c r="I35" s="76" t="s">
        <v>29</v>
      </c>
      <c r="J35" s="75">
        <f t="shared" si="5"/>
        <v>425.25</v>
      </c>
      <c r="K35" s="59"/>
    </row>
    <row r="36" s="54" customFormat="1" spans="1:11">
      <c r="A36" s="58" t="s">
        <v>7</v>
      </c>
      <c r="B36" s="59" t="s">
        <v>21</v>
      </c>
      <c r="C36" s="59" t="s">
        <v>26</v>
      </c>
      <c r="D36" s="60" t="s">
        <v>27</v>
      </c>
      <c r="E36" s="59" t="s">
        <v>28</v>
      </c>
      <c r="F36" s="59">
        <v>13</v>
      </c>
      <c r="G36" s="59">
        <v>305</v>
      </c>
      <c r="H36" s="59" t="s">
        <v>49</v>
      </c>
      <c r="I36" s="76" t="s">
        <v>29</v>
      </c>
      <c r="J36" s="75">
        <f t="shared" si="5"/>
        <v>741.15</v>
      </c>
      <c r="K36" s="59" t="s">
        <v>50</v>
      </c>
    </row>
    <row r="37" s="54" customFormat="1" spans="1:11">
      <c r="A37" s="58" t="s">
        <v>7</v>
      </c>
      <c r="B37" s="59" t="s">
        <v>21</v>
      </c>
      <c r="C37" s="59" t="s">
        <v>64</v>
      </c>
      <c r="D37" s="60" t="s">
        <v>27</v>
      </c>
      <c r="E37" s="59" t="s">
        <v>28</v>
      </c>
      <c r="F37" s="59">
        <v>9</v>
      </c>
      <c r="G37" s="59">
        <v>3.6</v>
      </c>
      <c r="H37" s="59" t="s">
        <v>49</v>
      </c>
      <c r="I37" s="76" t="s">
        <v>29</v>
      </c>
      <c r="J37" s="75">
        <f t="shared" si="5"/>
        <v>8.748</v>
      </c>
      <c r="K37" s="59"/>
    </row>
    <row r="38" s="54" customFormat="1" spans="1:11">
      <c r="A38" s="58" t="s">
        <v>7</v>
      </c>
      <c r="B38" s="59" t="s">
        <v>21</v>
      </c>
      <c r="C38" s="59" t="s">
        <v>65</v>
      </c>
      <c r="D38" s="60" t="s">
        <v>27</v>
      </c>
      <c r="E38" s="59" t="s">
        <v>28</v>
      </c>
      <c r="F38" s="59">
        <v>4</v>
      </c>
      <c r="G38" s="59">
        <v>5</v>
      </c>
      <c r="H38" s="59" t="s">
        <v>49</v>
      </c>
      <c r="I38" s="76" t="s">
        <v>29</v>
      </c>
      <c r="J38" s="75">
        <f t="shared" si="5"/>
        <v>12.15</v>
      </c>
      <c r="K38" s="59"/>
    </row>
    <row r="39" s="54" customFormat="1" spans="1:11">
      <c r="A39" s="58" t="s">
        <v>7</v>
      </c>
      <c r="B39" s="59" t="s">
        <v>21</v>
      </c>
      <c r="C39" s="59" t="s">
        <v>66</v>
      </c>
      <c r="D39" s="60" t="s">
        <v>27</v>
      </c>
      <c r="E39" s="59" t="s">
        <v>28</v>
      </c>
      <c r="F39" s="59">
        <v>1</v>
      </c>
      <c r="G39" s="59">
        <v>1.5</v>
      </c>
      <c r="H39" s="59" t="s">
        <v>49</v>
      </c>
      <c r="I39" s="76" t="s">
        <v>29</v>
      </c>
      <c r="J39" s="75">
        <f t="shared" si="5"/>
        <v>3.645</v>
      </c>
      <c r="K39" s="59"/>
    </row>
    <row r="40" s="54" customFormat="1" spans="1:11">
      <c r="A40" s="58" t="s">
        <v>7</v>
      </c>
      <c r="B40" s="59" t="s">
        <v>21</v>
      </c>
      <c r="C40" s="59" t="s">
        <v>67</v>
      </c>
      <c r="D40" s="64" t="s">
        <v>37</v>
      </c>
      <c r="E40" s="59" t="s">
        <v>28</v>
      </c>
      <c r="F40" s="59">
        <v>4</v>
      </c>
      <c r="G40" s="59" t="s">
        <v>49</v>
      </c>
      <c r="H40" s="59" t="s">
        <v>49</v>
      </c>
      <c r="I40" s="76">
        <v>102</v>
      </c>
      <c r="J40" s="75">
        <f>I40*F40</f>
        <v>408</v>
      </c>
      <c r="K40" s="59"/>
    </row>
    <row r="41" s="54" customFormat="1" spans="1:11">
      <c r="A41" s="58" t="s">
        <v>7</v>
      </c>
      <c r="B41" s="59" t="s">
        <v>21</v>
      </c>
      <c r="C41" s="59" t="s">
        <v>68</v>
      </c>
      <c r="D41" s="60" t="s">
        <v>27</v>
      </c>
      <c r="E41" s="59" t="s">
        <v>28</v>
      </c>
      <c r="F41" s="59">
        <v>1</v>
      </c>
      <c r="G41" s="59">
        <v>1</v>
      </c>
      <c r="H41" s="59" t="s">
        <v>49</v>
      </c>
      <c r="I41" s="76" t="s">
        <v>29</v>
      </c>
      <c r="J41" s="75">
        <f t="shared" ref="J41:J44" si="6">2430/1000*G41</f>
        <v>2.43</v>
      </c>
      <c r="K41" s="59"/>
    </row>
    <row r="42" s="54" customFormat="1" spans="1:11">
      <c r="A42" s="58" t="s">
        <v>7</v>
      </c>
      <c r="B42" s="59" t="s">
        <v>21</v>
      </c>
      <c r="C42" s="59" t="s">
        <v>69</v>
      </c>
      <c r="D42" s="64" t="s">
        <v>37</v>
      </c>
      <c r="E42" s="59" t="s">
        <v>28</v>
      </c>
      <c r="F42" s="59">
        <v>3</v>
      </c>
      <c r="G42" s="59" t="s">
        <v>49</v>
      </c>
      <c r="H42" s="59" t="s">
        <v>49</v>
      </c>
      <c r="I42" s="76">
        <v>102</v>
      </c>
      <c r="J42" s="75">
        <f t="shared" ref="J42:J52" si="7">I42*F42</f>
        <v>306</v>
      </c>
      <c r="K42" s="59" t="s">
        <v>50</v>
      </c>
    </row>
    <row r="43" s="54" customFormat="1" spans="1:11">
      <c r="A43" s="58" t="s">
        <v>7</v>
      </c>
      <c r="B43" s="59" t="s">
        <v>21</v>
      </c>
      <c r="C43" s="59" t="s">
        <v>70</v>
      </c>
      <c r="D43" s="60" t="s">
        <v>27</v>
      </c>
      <c r="E43" s="59" t="s">
        <v>28</v>
      </c>
      <c r="F43" s="59">
        <v>1</v>
      </c>
      <c r="G43" s="59">
        <v>7</v>
      </c>
      <c r="H43" s="59" t="s">
        <v>49</v>
      </c>
      <c r="I43" s="76" t="s">
        <v>29</v>
      </c>
      <c r="J43" s="75">
        <f t="shared" si="6"/>
        <v>17.01</v>
      </c>
      <c r="K43" s="59"/>
    </row>
    <row r="44" s="54" customFormat="1" spans="1:11">
      <c r="A44" s="58" t="s">
        <v>7</v>
      </c>
      <c r="B44" s="59" t="s">
        <v>21</v>
      </c>
      <c r="C44" s="59" t="s">
        <v>71</v>
      </c>
      <c r="D44" s="60" t="s">
        <v>27</v>
      </c>
      <c r="E44" s="59" t="s">
        <v>28</v>
      </c>
      <c r="F44" s="59">
        <v>20</v>
      </c>
      <c r="G44" s="59">
        <v>200</v>
      </c>
      <c r="H44" s="59" t="s">
        <v>49</v>
      </c>
      <c r="I44" s="76" t="s">
        <v>29</v>
      </c>
      <c r="J44" s="75">
        <f t="shared" si="6"/>
        <v>486</v>
      </c>
      <c r="K44" s="59"/>
    </row>
    <row r="45" s="54" customFormat="1" spans="1:11">
      <c r="A45" s="58" t="s">
        <v>7</v>
      </c>
      <c r="B45" s="59" t="s">
        <v>21</v>
      </c>
      <c r="C45" s="59" t="s">
        <v>30</v>
      </c>
      <c r="D45" s="59" t="s">
        <v>30</v>
      </c>
      <c r="E45" s="59" t="s">
        <v>28</v>
      </c>
      <c r="F45" s="59">
        <v>48</v>
      </c>
      <c r="G45" s="59" t="s">
        <v>49</v>
      </c>
      <c r="H45" s="59">
        <v>0.45</v>
      </c>
      <c r="I45" s="59" t="s">
        <v>31</v>
      </c>
      <c r="J45" s="74">
        <f>(865*H45+211)*F45</f>
        <v>28812</v>
      </c>
      <c r="K45" s="59" t="s">
        <v>50</v>
      </c>
    </row>
    <row r="46" s="6" customFormat="1" spans="1:11">
      <c r="A46" s="58" t="s">
        <v>8</v>
      </c>
      <c r="B46" s="59" t="s">
        <v>21</v>
      </c>
      <c r="C46" s="60" t="s">
        <v>33</v>
      </c>
      <c r="D46" s="60" t="s">
        <v>34</v>
      </c>
      <c r="E46" s="60" t="s">
        <v>24</v>
      </c>
      <c r="F46" s="60">
        <v>3</v>
      </c>
      <c r="G46" s="60" t="s">
        <v>72</v>
      </c>
      <c r="H46" s="70"/>
      <c r="I46" s="74">
        <v>497</v>
      </c>
      <c r="J46" s="75">
        <f t="shared" si="7"/>
        <v>1491</v>
      </c>
      <c r="K46" s="79"/>
    </row>
    <row r="47" s="6" customFormat="1" spans="1:11">
      <c r="A47" s="58" t="s">
        <v>8</v>
      </c>
      <c r="B47" s="59" t="s">
        <v>21</v>
      </c>
      <c r="C47" s="60" t="s">
        <v>22</v>
      </c>
      <c r="D47" s="60" t="s">
        <v>23</v>
      </c>
      <c r="E47" s="60" t="s">
        <v>24</v>
      </c>
      <c r="F47" s="60">
        <v>71</v>
      </c>
      <c r="G47" s="60" t="s">
        <v>72</v>
      </c>
      <c r="H47" s="71"/>
      <c r="I47" s="74">
        <v>895</v>
      </c>
      <c r="J47" s="75">
        <f t="shared" si="7"/>
        <v>63545</v>
      </c>
      <c r="K47" s="79"/>
    </row>
    <row r="48" s="6" customFormat="1" spans="1:11">
      <c r="A48" s="58" t="s">
        <v>8</v>
      </c>
      <c r="B48" s="59" t="s">
        <v>21</v>
      </c>
      <c r="C48" s="60" t="s">
        <v>73</v>
      </c>
      <c r="D48" s="60" t="s">
        <v>73</v>
      </c>
      <c r="E48" s="60" t="s">
        <v>24</v>
      </c>
      <c r="F48" s="60">
        <v>3</v>
      </c>
      <c r="G48" s="60"/>
      <c r="H48" s="71"/>
      <c r="I48" s="76">
        <v>278</v>
      </c>
      <c r="J48" s="75">
        <f t="shared" si="7"/>
        <v>834</v>
      </c>
      <c r="K48" s="79"/>
    </row>
    <row r="49" s="6" customFormat="1" spans="1:11">
      <c r="A49" s="58" t="s">
        <v>8</v>
      </c>
      <c r="B49" s="59" t="s">
        <v>21</v>
      </c>
      <c r="C49" s="60" t="s">
        <v>35</v>
      </c>
      <c r="D49" s="60" t="s">
        <v>35</v>
      </c>
      <c r="E49" s="60" t="s">
        <v>28</v>
      </c>
      <c r="F49" s="60">
        <v>73</v>
      </c>
      <c r="G49" s="60" t="s">
        <v>72</v>
      </c>
      <c r="H49" s="70"/>
      <c r="I49" s="76">
        <v>16</v>
      </c>
      <c r="J49" s="75">
        <f t="shared" si="7"/>
        <v>1168</v>
      </c>
      <c r="K49" s="79"/>
    </row>
    <row r="50" s="6" customFormat="1" spans="1:11">
      <c r="A50" s="58" t="s">
        <v>8</v>
      </c>
      <c r="B50" s="59" t="s">
        <v>21</v>
      </c>
      <c r="C50" s="60" t="s">
        <v>74</v>
      </c>
      <c r="D50" s="60" t="s">
        <v>75</v>
      </c>
      <c r="E50" s="60" t="s">
        <v>28</v>
      </c>
      <c r="F50" s="60">
        <v>16</v>
      </c>
      <c r="G50" s="60" t="s">
        <v>72</v>
      </c>
      <c r="H50" s="60"/>
      <c r="I50" s="76">
        <v>176</v>
      </c>
      <c r="J50" s="75">
        <f t="shared" si="7"/>
        <v>2816</v>
      </c>
      <c r="K50" s="79"/>
    </row>
    <row r="51" s="6" customFormat="1" spans="1:11">
      <c r="A51" s="58" t="s">
        <v>8</v>
      </c>
      <c r="B51" s="59" t="s">
        <v>21</v>
      </c>
      <c r="C51" s="60" t="s">
        <v>37</v>
      </c>
      <c r="D51" s="60" t="s">
        <v>37</v>
      </c>
      <c r="E51" s="60" t="s">
        <v>28</v>
      </c>
      <c r="F51" s="60">
        <v>25</v>
      </c>
      <c r="G51" s="60" t="s">
        <v>72</v>
      </c>
      <c r="H51" s="72"/>
      <c r="I51" s="76">
        <v>102</v>
      </c>
      <c r="J51" s="75">
        <f t="shared" si="7"/>
        <v>2550</v>
      </c>
      <c r="K51" s="79"/>
    </row>
    <row r="52" s="6" customFormat="1" spans="1:11">
      <c r="A52" s="58" t="s">
        <v>8</v>
      </c>
      <c r="B52" s="59" t="s">
        <v>21</v>
      </c>
      <c r="C52" s="60" t="s">
        <v>38</v>
      </c>
      <c r="D52" s="60" t="s">
        <v>37</v>
      </c>
      <c r="E52" s="60" t="s">
        <v>28</v>
      </c>
      <c r="F52" s="60">
        <v>4</v>
      </c>
      <c r="G52" s="60" t="s">
        <v>72</v>
      </c>
      <c r="H52" s="60"/>
      <c r="I52" s="76">
        <v>102</v>
      </c>
      <c r="J52" s="75">
        <f t="shared" si="7"/>
        <v>408</v>
      </c>
      <c r="K52" s="79"/>
    </row>
    <row r="53" s="6" customFormat="1" spans="1:11">
      <c r="A53" s="58" t="s">
        <v>8</v>
      </c>
      <c r="B53" s="59" t="s">
        <v>21</v>
      </c>
      <c r="C53" s="60" t="s">
        <v>30</v>
      </c>
      <c r="D53" s="60" t="s">
        <v>30</v>
      </c>
      <c r="E53" s="60" t="s">
        <v>76</v>
      </c>
      <c r="F53" s="60">
        <v>47</v>
      </c>
      <c r="G53" s="60" t="s">
        <v>72</v>
      </c>
      <c r="H53" s="70">
        <v>0.1</v>
      </c>
      <c r="I53" s="59" t="s">
        <v>31</v>
      </c>
      <c r="J53" s="75">
        <f>(865*H53+211)*F53</f>
        <v>13982.5</v>
      </c>
      <c r="K53" s="79"/>
    </row>
    <row r="54" s="54" customFormat="1" spans="1:11">
      <c r="A54" s="58" t="s">
        <v>8</v>
      </c>
      <c r="B54" s="59" t="s">
        <v>21</v>
      </c>
      <c r="C54" s="60" t="s">
        <v>43</v>
      </c>
      <c r="D54" s="60" t="s">
        <v>27</v>
      </c>
      <c r="E54" s="60" t="s">
        <v>76</v>
      </c>
      <c r="F54" s="60">
        <v>4</v>
      </c>
      <c r="G54" s="60">
        <v>48</v>
      </c>
      <c r="H54" s="60"/>
      <c r="I54" s="76" t="s">
        <v>29</v>
      </c>
      <c r="J54" s="74">
        <f t="shared" ref="J54:J56" si="8">2430/1000*G54</f>
        <v>116.64</v>
      </c>
      <c r="K54" s="59"/>
    </row>
    <row r="55" s="54" customFormat="1" spans="1:11">
      <c r="A55" s="58" t="s">
        <v>8</v>
      </c>
      <c r="B55" s="59" t="s">
        <v>21</v>
      </c>
      <c r="C55" s="60" t="s">
        <v>26</v>
      </c>
      <c r="D55" s="60" t="s">
        <v>27</v>
      </c>
      <c r="E55" s="60" t="s">
        <v>76</v>
      </c>
      <c r="F55" s="60">
        <v>14</v>
      </c>
      <c r="G55" s="60">
        <v>200</v>
      </c>
      <c r="H55" s="60"/>
      <c r="I55" s="76" t="s">
        <v>29</v>
      </c>
      <c r="J55" s="74">
        <f t="shared" si="8"/>
        <v>486</v>
      </c>
      <c r="K55" s="59"/>
    </row>
    <row r="56" s="54" customFormat="1" spans="1:11">
      <c r="A56" s="58" t="s">
        <v>8</v>
      </c>
      <c r="B56" s="59" t="s">
        <v>21</v>
      </c>
      <c r="C56" s="60" t="s">
        <v>77</v>
      </c>
      <c r="D56" s="60" t="s">
        <v>27</v>
      </c>
      <c r="E56" s="60" t="s">
        <v>28</v>
      </c>
      <c r="F56" s="60">
        <v>5</v>
      </c>
      <c r="G56" s="60">
        <v>100</v>
      </c>
      <c r="H56" s="60"/>
      <c r="I56" s="76" t="s">
        <v>29</v>
      </c>
      <c r="J56" s="74">
        <f t="shared" si="8"/>
        <v>243</v>
      </c>
      <c r="K56" s="59"/>
    </row>
    <row r="57" s="54" customFormat="1" spans="1:11">
      <c r="A57" s="58" t="s">
        <v>8</v>
      </c>
      <c r="B57" s="59" t="s">
        <v>21</v>
      </c>
      <c r="C57" s="60" t="s">
        <v>78</v>
      </c>
      <c r="D57" s="60" t="s">
        <v>37</v>
      </c>
      <c r="E57" s="60" t="s">
        <v>28</v>
      </c>
      <c r="F57" s="60">
        <v>6</v>
      </c>
      <c r="G57" s="60">
        <v>4</v>
      </c>
      <c r="H57" s="60"/>
      <c r="I57" s="76">
        <v>102</v>
      </c>
      <c r="J57" s="75">
        <f t="shared" ref="J57:J61" si="9">I57*F57</f>
        <v>612</v>
      </c>
      <c r="K57" s="59"/>
    </row>
    <row r="58" s="54" customFormat="1" spans="1:11">
      <c r="A58" s="58" t="s">
        <v>8</v>
      </c>
      <c r="B58" s="59" t="s">
        <v>21</v>
      </c>
      <c r="C58" s="60" t="s">
        <v>51</v>
      </c>
      <c r="D58" s="60" t="s">
        <v>37</v>
      </c>
      <c r="E58" s="60" t="s">
        <v>28</v>
      </c>
      <c r="F58" s="60">
        <v>4</v>
      </c>
      <c r="G58" s="60">
        <v>4</v>
      </c>
      <c r="H58" s="60"/>
      <c r="I58" s="76">
        <v>102</v>
      </c>
      <c r="J58" s="75">
        <f t="shared" si="9"/>
        <v>408</v>
      </c>
      <c r="K58" s="59"/>
    </row>
    <row r="59" s="54" customFormat="1" spans="1:11">
      <c r="A59" s="58" t="s">
        <v>8</v>
      </c>
      <c r="B59" s="59" t="s">
        <v>21</v>
      </c>
      <c r="C59" s="60" t="s">
        <v>52</v>
      </c>
      <c r="D59" s="60" t="s">
        <v>27</v>
      </c>
      <c r="E59" s="60" t="s">
        <v>28</v>
      </c>
      <c r="F59" s="60">
        <v>11</v>
      </c>
      <c r="G59" s="60">
        <v>10</v>
      </c>
      <c r="H59" s="60"/>
      <c r="I59" s="76" t="s">
        <v>29</v>
      </c>
      <c r="J59" s="74">
        <f t="shared" ref="J59:J68" si="10">2430/1000*G59</f>
        <v>24.3</v>
      </c>
      <c r="K59" s="59"/>
    </row>
    <row r="60" s="54" customFormat="1" spans="1:11">
      <c r="A60" s="58" t="s">
        <v>8</v>
      </c>
      <c r="B60" s="59" t="s">
        <v>21</v>
      </c>
      <c r="C60" s="60" t="s">
        <v>39</v>
      </c>
      <c r="D60" s="60" t="s">
        <v>27</v>
      </c>
      <c r="E60" s="60" t="s">
        <v>28</v>
      </c>
      <c r="F60" s="60">
        <v>3</v>
      </c>
      <c r="G60" s="60">
        <v>2</v>
      </c>
      <c r="H60" s="60"/>
      <c r="I60" s="76" t="s">
        <v>29</v>
      </c>
      <c r="J60" s="74">
        <f t="shared" si="10"/>
        <v>4.86</v>
      </c>
      <c r="K60" s="59"/>
    </row>
    <row r="61" s="54" customFormat="1" spans="1:11">
      <c r="A61" s="58" t="s">
        <v>8</v>
      </c>
      <c r="B61" s="59" t="s">
        <v>21</v>
      </c>
      <c r="C61" s="60" t="s">
        <v>79</v>
      </c>
      <c r="D61" s="60" t="s">
        <v>37</v>
      </c>
      <c r="E61" s="60" t="s">
        <v>28</v>
      </c>
      <c r="F61" s="60">
        <v>3</v>
      </c>
      <c r="G61" s="60">
        <v>3</v>
      </c>
      <c r="H61" s="60"/>
      <c r="I61" s="76">
        <v>102</v>
      </c>
      <c r="J61" s="75">
        <f t="shared" si="9"/>
        <v>306</v>
      </c>
      <c r="K61" s="59"/>
    </row>
    <row r="62" s="54" customFormat="1" spans="1:11">
      <c r="A62" s="58" t="s">
        <v>8</v>
      </c>
      <c r="B62" s="59" t="s">
        <v>21</v>
      </c>
      <c r="C62" s="60" t="s">
        <v>62</v>
      </c>
      <c r="D62" s="60" t="s">
        <v>27</v>
      </c>
      <c r="E62" s="60" t="s">
        <v>28</v>
      </c>
      <c r="F62" s="60">
        <v>8</v>
      </c>
      <c r="G62" s="60">
        <v>5</v>
      </c>
      <c r="H62" s="60"/>
      <c r="I62" s="76" t="s">
        <v>29</v>
      </c>
      <c r="J62" s="74">
        <f t="shared" si="10"/>
        <v>12.15</v>
      </c>
      <c r="K62" s="59"/>
    </row>
    <row r="63" s="54" customFormat="1" spans="1:11">
      <c r="A63" s="58" t="s">
        <v>8</v>
      </c>
      <c r="B63" s="59" t="s">
        <v>21</v>
      </c>
      <c r="C63" s="60" t="s">
        <v>80</v>
      </c>
      <c r="D63" s="60" t="s">
        <v>27</v>
      </c>
      <c r="E63" s="60" t="s">
        <v>28</v>
      </c>
      <c r="F63" s="60">
        <v>1</v>
      </c>
      <c r="G63" s="60">
        <v>1</v>
      </c>
      <c r="H63" s="60"/>
      <c r="I63" s="76" t="s">
        <v>29</v>
      </c>
      <c r="J63" s="74">
        <f t="shared" si="10"/>
        <v>2.43</v>
      </c>
      <c r="K63" s="59"/>
    </row>
    <row r="64" s="54" customFormat="1" spans="1:11">
      <c r="A64" s="58" t="s">
        <v>8</v>
      </c>
      <c r="B64" s="59" t="s">
        <v>21</v>
      </c>
      <c r="C64" s="60" t="s">
        <v>60</v>
      </c>
      <c r="D64" s="60" t="s">
        <v>27</v>
      </c>
      <c r="E64" s="60" t="s">
        <v>28</v>
      </c>
      <c r="F64" s="60">
        <v>8</v>
      </c>
      <c r="G64" s="60">
        <v>5</v>
      </c>
      <c r="H64" s="60"/>
      <c r="I64" s="76" t="s">
        <v>29</v>
      </c>
      <c r="J64" s="74">
        <f t="shared" si="10"/>
        <v>12.15</v>
      </c>
      <c r="K64" s="59"/>
    </row>
    <row r="65" s="54" customFormat="1" spans="1:11">
      <c r="A65" s="58" t="s">
        <v>8</v>
      </c>
      <c r="B65" s="59" t="s">
        <v>21</v>
      </c>
      <c r="C65" s="60" t="s">
        <v>81</v>
      </c>
      <c r="D65" s="60" t="s">
        <v>27</v>
      </c>
      <c r="E65" s="60" t="s">
        <v>28</v>
      </c>
      <c r="F65" s="60">
        <v>1</v>
      </c>
      <c r="G65" s="60">
        <v>1</v>
      </c>
      <c r="H65" s="60"/>
      <c r="I65" s="76" t="s">
        <v>29</v>
      </c>
      <c r="J65" s="74">
        <f t="shared" si="10"/>
        <v>2.43</v>
      </c>
      <c r="K65" s="59"/>
    </row>
    <row r="66" s="54" customFormat="1" spans="1:11">
      <c r="A66" s="58" t="s">
        <v>8</v>
      </c>
      <c r="B66" s="59" t="s">
        <v>21</v>
      </c>
      <c r="C66" s="60" t="s">
        <v>82</v>
      </c>
      <c r="D66" s="60" t="s">
        <v>27</v>
      </c>
      <c r="E66" s="60" t="s">
        <v>28</v>
      </c>
      <c r="F66" s="60">
        <v>13</v>
      </c>
      <c r="G66" s="60">
        <v>10</v>
      </c>
      <c r="H66" s="60"/>
      <c r="I66" s="76" t="s">
        <v>29</v>
      </c>
      <c r="J66" s="74">
        <f t="shared" si="10"/>
        <v>24.3</v>
      </c>
      <c r="K66" s="59"/>
    </row>
    <row r="67" s="54" customFormat="1" spans="1:11">
      <c r="A67" s="58" t="s">
        <v>8</v>
      </c>
      <c r="B67" s="59" t="s">
        <v>21</v>
      </c>
      <c r="C67" s="60" t="s">
        <v>83</v>
      </c>
      <c r="D67" s="60" t="s">
        <v>27</v>
      </c>
      <c r="E67" s="60" t="s">
        <v>28</v>
      </c>
      <c r="F67" s="60">
        <v>1</v>
      </c>
      <c r="G67" s="60">
        <v>1</v>
      </c>
      <c r="H67" s="60"/>
      <c r="I67" s="76" t="s">
        <v>29</v>
      </c>
      <c r="J67" s="74">
        <f t="shared" si="10"/>
        <v>2.43</v>
      </c>
      <c r="K67" s="59"/>
    </row>
    <row r="68" s="54" customFormat="1" spans="1:11">
      <c r="A68" s="58" t="s">
        <v>8</v>
      </c>
      <c r="B68" s="59" t="s">
        <v>21</v>
      </c>
      <c r="C68" s="60" t="s">
        <v>84</v>
      </c>
      <c r="D68" s="60" t="s">
        <v>27</v>
      </c>
      <c r="E68" s="60" t="s">
        <v>85</v>
      </c>
      <c r="F68" s="60">
        <v>255</v>
      </c>
      <c r="G68" s="60">
        <v>75</v>
      </c>
      <c r="H68" s="60"/>
      <c r="I68" s="76" t="s">
        <v>29</v>
      </c>
      <c r="J68" s="74">
        <f t="shared" si="10"/>
        <v>182.25</v>
      </c>
      <c r="K68" s="59"/>
    </row>
    <row r="69" s="54" customFormat="1" spans="1:11">
      <c r="A69" s="58" t="s">
        <v>8</v>
      </c>
      <c r="B69" s="59" t="s">
        <v>21</v>
      </c>
      <c r="C69" s="60" t="s">
        <v>86</v>
      </c>
      <c r="D69" s="63" t="s">
        <v>86</v>
      </c>
      <c r="E69" s="60" t="s">
        <v>47</v>
      </c>
      <c r="F69" s="60">
        <v>44</v>
      </c>
      <c r="G69" s="60">
        <v>15</v>
      </c>
      <c r="H69" s="70">
        <v>0.23</v>
      </c>
      <c r="I69" s="74" t="s">
        <v>57</v>
      </c>
      <c r="J69" s="74">
        <f>16320/1000*H69*G69</f>
        <v>56.304</v>
      </c>
      <c r="K69" s="59"/>
    </row>
    <row r="70" s="54" customFormat="1" spans="1:11">
      <c r="A70" s="58" t="s">
        <v>8</v>
      </c>
      <c r="B70" s="59" t="s">
        <v>21</v>
      </c>
      <c r="C70" s="60" t="s">
        <v>86</v>
      </c>
      <c r="D70" s="63" t="s">
        <v>86</v>
      </c>
      <c r="E70" s="60" t="s">
        <v>87</v>
      </c>
      <c r="F70" s="60">
        <v>100</v>
      </c>
      <c r="G70" s="60">
        <v>100</v>
      </c>
      <c r="H70" s="70">
        <v>0.23</v>
      </c>
      <c r="I70" s="74" t="s">
        <v>57</v>
      </c>
      <c r="J70" s="74">
        <f>16320/1000*H70*G70</f>
        <v>375.36</v>
      </c>
      <c r="K70" s="59"/>
    </row>
    <row r="71" s="54" customFormat="1" spans="1:11">
      <c r="A71" s="58" t="s">
        <v>8</v>
      </c>
      <c r="B71" s="59" t="s">
        <v>21</v>
      </c>
      <c r="C71" s="60" t="s">
        <v>88</v>
      </c>
      <c r="D71" s="60" t="s">
        <v>88</v>
      </c>
      <c r="E71" s="60" t="s">
        <v>47</v>
      </c>
      <c r="F71" s="60">
        <v>14</v>
      </c>
      <c r="G71" s="60">
        <v>8</v>
      </c>
      <c r="H71" s="70">
        <v>0.5</v>
      </c>
      <c r="I71" s="76" t="s">
        <v>89</v>
      </c>
      <c r="J71" s="74">
        <f>61680/1000*H71*G71</f>
        <v>246.72</v>
      </c>
      <c r="K71" s="59"/>
    </row>
    <row r="72" s="54" customFormat="1" spans="1:11">
      <c r="A72" s="58" t="s">
        <v>8</v>
      </c>
      <c r="B72" s="59" t="s">
        <v>21</v>
      </c>
      <c r="C72" s="60" t="s">
        <v>90</v>
      </c>
      <c r="D72" s="60" t="s">
        <v>91</v>
      </c>
      <c r="E72" s="60" t="s">
        <v>28</v>
      </c>
      <c r="F72" s="60">
        <v>1</v>
      </c>
      <c r="G72" s="60">
        <v>1</v>
      </c>
      <c r="H72" s="60"/>
      <c r="I72" s="59" t="s">
        <v>92</v>
      </c>
      <c r="J72" s="74">
        <f>9580/1000*G72</f>
        <v>9.58</v>
      </c>
      <c r="K72" s="59"/>
    </row>
    <row r="73" s="54" customFormat="1" spans="1:11">
      <c r="A73" s="58" t="s">
        <v>8</v>
      </c>
      <c r="B73" s="59" t="s">
        <v>21</v>
      </c>
      <c r="C73" s="60" t="s">
        <v>93</v>
      </c>
      <c r="D73" s="60" t="s">
        <v>27</v>
      </c>
      <c r="E73" s="60" t="s">
        <v>28</v>
      </c>
      <c r="F73" s="60">
        <v>5</v>
      </c>
      <c r="G73" s="60">
        <v>1</v>
      </c>
      <c r="H73" s="60"/>
      <c r="I73" s="76" t="s">
        <v>29</v>
      </c>
      <c r="J73" s="74">
        <f t="shared" ref="J73:J76" si="11">2430/1000*G73</f>
        <v>2.43</v>
      </c>
      <c r="K73" s="59"/>
    </row>
    <row r="74" s="54" customFormat="1" spans="1:11">
      <c r="A74" s="58" t="s">
        <v>8</v>
      </c>
      <c r="B74" s="59" t="s">
        <v>21</v>
      </c>
      <c r="C74" s="60" t="s">
        <v>94</v>
      </c>
      <c r="D74" s="60" t="s">
        <v>27</v>
      </c>
      <c r="E74" s="60" t="s">
        <v>28</v>
      </c>
      <c r="F74" s="60">
        <v>2</v>
      </c>
      <c r="G74" s="60">
        <v>1</v>
      </c>
      <c r="H74" s="60"/>
      <c r="I74" s="76" t="s">
        <v>29</v>
      </c>
      <c r="J74" s="74">
        <f t="shared" si="11"/>
        <v>2.43</v>
      </c>
      <c r="K74" s="59"/>
    </row>
    <row r="75" s="6" customFormat="1" spans="1:11">
      <c r="A75" s="58" t="s">
        <v>9</v>
      </c>
      <c r="B75" s="59" t="s">
        <v>21</v>
      </c>
      <c r="C75" s="80" t="s">
        <v>43</v>
      </c>
      <c r="D75" s="81" t="s">
        <v>27</v>
      </c>
      <c r="E75" s="63" t="s">
        <v>76</v>
      </c>
      <c r="F75" s="80">
        <v>4</v>
      </c>
      <c r="G75" s="82">
        <v>20</v>
      </c>
      <c r="H75" s="61"/>
      <c r="I75" s="76" t="s">
        <v>29</v>
      </c>
      <c r="J75" s="75">
        <f t="shared" si="11"/>
        <v>48.6</v>
      </c>
      <c r="K75" s="79"/>
    </row>
    <row r="76" s="6" customFormat="1" spans="1:11">
      <c r="A76" s="58" t="s">
        <v>9</v>
      </c>
      <c r="B76" s="59" t="s">
        <v>21</v>
      </c>
      <c r="C76" s="80" t="s">
        <v>52</v>
      </c>
      <c r="D76" s="81" t="s">
        <v>27</v>
      </c>
      <c r="E76" s="63" t="s">
        <v>28</v>
      </c>
      <c r="F76" s="80">
        <v>1</v>
      </c>
      <c r="G76" s="82">
        <v>1.5</v>
      </c>
      <c r="H76" s="62"/>
      <c r="I76" s="76" t="s">
        <v>29</v>
      </c>
      <c r="J76" s="75">
        <f t="shared" si="11"/>
        <v>3.645</v>
      </c>
      <c r="K76" s="79"/>
    </row>
    <row r="77" s="6" customFormat="1" spans="1:11">
      <c r="A77" s="58" t="s">
        <v>9</v>
      </c>
      <c r="B77" s="59" t="s">
        <v>21</v>
      </c>
      <c r="C77" s="80" t="s">
        <v>95</v>
      </c>
      <c r="D77" s="83" t="s">
        <v>46</v>
      </c>
      <c r="E77" s="63" t="s">
        <v>54</v>
      </c>
      <c r="F77" s="80">
        <v>2</v>
      </c>
      <c r="G77" s="82">
        <v>1.5</v>
      </c>
      <c r="H77" s="62">
        <v>0.5</v>
      </c>
      <c r="I77" s="76" t="s">
        <v>48</v>
      </c>
      <c r="J77" s="75">
        <f>61680/1000*H77*G77</f>
        <v>46.26</v>
      </c>
      <c r="K77" s="79"/>
    </row>
    <row r="78" s="6" customFormat="1" spans="1:11">
      <c r="A78" s="58" t="s">
        <v>9</v>
      </c>
      <c r="B78" s="59" t="s">
        <v>21</v>
      </c>
      <c r="C78" s="80" t="s">
        <v>96</v>
      </c>
      <c r="D78" s="83" t="s">
        <v>46</v>
      </c>
      <c r="E78" s="63" t="s">
        <v>54</v>
      </c>
      <c r="F78" s="80">
        <v>2</v>
      </c>
      <c r="G78" s="82">
        <v>2.5</v>
      </c>
      <c r="H78" s="62">
        <v>0.5</v>
      </c>
      <c r="I78" s="76" t="s">
        <v>48</v>
      </c>
      <c r="J78" s="75">
        <f>61680/1000*H78*G78</f>
        <v>77.1</v>
      </c>
      <c r="K78" s="79"/>
    </row>
    <row r="79" s="6" customFormat="1" spans="1:11">
      <c r="A79" s="58" t="s">
        <v>9</v>
      </c>
      <c r="B79" s="59" t="s">
        <v>21</v>
      </c>
      <c r="C79" s="80" t="s">
        <v>97</v>
      </c>
      <c r="D79" s="81" t="s">
        <v>27</v>
      </c>
      <c r="E79" s="63" t="s">
        <v>28</v>
      </c>
      <c r="F79" s="80">
        <v>2</v>
      </c>
      <c r="G79" s="84">
        <v>1</v>
      </c>
      <c r="H79" s="85"/>
      <c r="I79" s="76" t="s">
        <v>29</v>
      </c>
      <c r="J79" s="75">
        <f>2430/1000*G79</f>
        <v>2.43</v>
      </c>
      <c r="K79" s="79"/>
    </row>
    <row r="80" s="6" customFormat="1" spans="1:11">
      <c r="A80" s="58" t="s">
        <v>9</v>
      </c>
      <c r="B80" s="59" t="s">
        <v>21</v>
      </c>
      <c r="C80" s="80" t="s">
        <v>98</v>
      </c>
      <c r="D80" s="83" t="s">
        <v>99</v>
      </c>
      <c r="E80" s="63" t="s">
        <v>28</v>
      </c>
      <c r="F80" s="80">
        <v>41</v>
      </c>
      <c r="G80" s="84">
        <v>20</v>
      </c>
      <c r="H80" s="85"/>
      <c r="I80" s="76">
        <v>16</v>
      </c>
      <c r="J80" s="75">
        <f t="shared" ref="J80:J84" si="12">I80*F80</f>
        <v>656</v>
      </c>
      <c r="K80" s="79"/>
    </row>
    <row r="81" s="6" customFormat="1" spans="1:11">
      <c r="A81" s="58" t="s">
        <v>9</v>
      </c>
      <c r="B81" s="59" t="s">
        <v>21</v>
      </c>
      <c r="C81" s="80" t="s">
        <v>59</v>
      </c>
      <c r="D81" s="81" t="s">
        <v>37</v>
      </c>
      <c r="E81" s="63" t="s">
        <v>28</v>
      </c>
      <c r="F81" s="80">
        <v>5</v>
      </c>
      <c r="G81" s="84">
        <v>1.5</v>
      </c>
      <c r="H81" s="85"/>
      <c r="I81" s="76">
        <v>102</v>
      </c>
      <c r="J81" s="75">
        <f t="shared" si="12"/>
        <v>510</v>
      </c>
      <c r="K81" s="79"/>
    </row>
    <row r="82" s="6" customFormat="1" spans="1:11">
      <c r="A82" s="58" t="s">
        <v>9</v>
      </c>
      <c r="B82" s="59" t="s">
        <v>21</v>
      </c>
      <c r="C82" s="80" t="s">
        <v>60</v>
      </c>
      <c r="D82" s="81" t="s">
        <v>27</v>
      </c>
      <c r="E82" s="63" t="s">
        <v>28</v>
      </c>
      <c r="F82" s="80">
        <v>3</v>
      </c>
      <c r="G82" s="84">
        <v>1</v>
      </c>
      <c r="H82" s="85"/>
      <c r="I82" s="76" t="s">
        <v>29</v>
      </c>
      <c r="J82" s="75">
        <f>2430/1000*G82</f>
        <v>2.43</v>
      </c>
      <c r="K82" s="79"/>
    </row>
    <row r="83" s="54" customFormat="1" spans="1:11">
      <c r="A83" s="58" t="s">
        <v>9</v>
      </c>
      <c r="B83" s="59" t="s">
        <v>21</v>
      </c>
      <c r="C83" s="80" t="s">
        <v>100</v>
      </c>
      <c r="D83" s="86" t="s">
        <v>100</v>
      </c>
      <c r="E83" s="63" t="s">
        <v>28</v>
      </c>
      <c r="F83" s="80">
        <v>10</v>
      </c>
      <c r="G83" s="84">
        <v>260</v>
      </c>
      <c r="H83" s="85"/>
      <c r="I83" s="59" t="s">
        <v>92</v>
      </c>
      <c r="J83" s="74">
        <f>9580/1000*G83</f>
        <v>2490.8</v>
      </c>
      <c r="K83" s="59"/>
    </row>
    <row r="84" s="54" customFormat="1" spans="1:11">
      <c r="A84" s="58" t="s">
        <v>9</v>
      </c>
      <c r="B84" s="59" t="s">
        <v>21</v>
      </c>
      <c r="C84" s="80" t="s">
        <v>36</v>
      </c>
      <c r="D84" s="83" t="s">
        <v>101</v>
      </c>
      <c r="E84" s="63" t="s">
        <v>28</v>
      </c>
      <c r="F84" s="80">
        <v>1</v>
      </c>
      <c r="G84" s="84">
        <v>8</v>
      </c>
      <c r="H84" s="85"/>
      <c r="I84" s="76">
        <v>102</v>
      </c>
      <c r="J84" s="75">
        <f t="shared" si="12"/>
        <v>102</v>
      </c>
      <c r="K84" s="59"/>
    </row>
    <row r="85" s="54" customFormat="1" spans="1:11">
      <c r="A85" s="58" t="s">
        <v>9</v>
      </c>
      <c r="B85" s="59" t="s">
        <v>21</v>
      </c>
      <c r="C85" s="80" t="s">
        <v>102</v>
      </c>
      <c r="D85" s="83" t="s">
        <v>103</v>
      </c>
      <c r="E85" s="59" t="s">
        <v>104</v>
      </c>
      <c r="F85" s="80">
        <v>1</v>
      </c>
      <c r="G85" s="84">
        <v>1</v>
      </c>
      <c r="H85" s="85"/>
      <c r="I85" s="76" t="s">
        <v>48</v>
      </c>
      <c r="J85" s="74">
        <f>61680/1000*G85</f>
        <v>61.68</v>
      </c>
      <c r="K85" s="59"/>
    </row>
    <row r="86" s="54" customFormat="1" spans="1:11">
      <c r="A86" s="58" t="s">
        <v>9</v>
      </c>
      <c r="B86" s="59" t="s">
        <v>21</v>
      </c>
      <c r="C86" s="80" t="s">
        <v>86</v>
      </c>
      <c r="D86" s="83" t="s">
        <v>86</v>
      </c>
      <c r="E86" s="59" t="s">
        <v>54</v>
      </c>
      <c r="F86" s="80">
        <v>2</v>
      </c>
      <c r="G86" s="84">
        <v>12</v>
      </c>
      <c r="H86" s="85">
        <v>0.27</v>
      </c>
      <c r="I86" s="74" t="s">
        <v>57</v>
      </c>
      <c r="J86" s="75">
        <f>16320/1000*H86*G86</f>
        <v>52.8768</v>
      </c>
      <c r="K86" s="59"/>
    </row>
    <row r="87" s="54" customFormat="1" spans="1:11">
      <c r="A87" s="58" t="s">
        <v>9</v>
      </c>
      <c r="B87" s="59" t="s">
        <v>21</v>
      </c>
      <c r="C87" s="80" t="s">
        <v>105</v>
      </c>
      <c r="D87" s="81" t="s">
        <v>27</v>
      </c>
      <c r="E87" s="63" t="s">
        <v>28</v>
      </c>
      <c r="F87" s="80">
        <v>1</v>
      </c>
      <c r="G87" s="84">
        <v>0.5</v>
      </c>
      <c r="H87" s="85"/>
      <c r="I87" s="76" t="s">
        <v>29</v>
      </c>
      <c r="J87" s="75">
        <f t="shared" ref="J87:J92" si="13">2430/1000*G87</f>
        <v>1.215</v>
      </c>
      <c r="K87" s="59"/>
    </row>
    <row r="88" s="54" customFormat="1" spans="1:11">
      <c r="A88" s="58" t="s">
        <v>9</v>
      </c>
      <c r="B88" s="59" t="s">
        <v>21</v>
      </c>
      <c r="C88" s="80" t="s">
        <v>106</v>
      </c>
      <c r="D88" s="81" t="s">
        <v>27</v>
      </c>
      <c r="E88" s="63" t="s">
        <v>28</v>
      </c>
      <c r="F88" s="80">
        <v>4</v>
      </c>
      <c r="G88" s="84">
        <v>1.5</v>
      </c>
      <c r="H88" s="85"/>
      <c r="I88" s="76" t="s">
        <v>29</v>
      </c>
      <c r="J88" s="75">
        <f t="shared" si="13"/>
        <v>3.645</v>
      </c>
      <c r="K88" s="59"/>
    </row>
    <row r="89" s="54" customFormat="1" spans="1:11">
      <c r="A89" s="58" t="s">
        <v>9</v>
      </c>
      <c r="B89" s="59" t="s">
        <v>21</v>
      </c>
      <c r="C89" s="80" t="s">
        <v>40</v>
      </c>
      <c r="D89" s="86" t="s">
        <v>40</v>
      </c>
      <c r="E89" s="63" t="s">
        <v>28</v>
      </c>
      <c r="F89" s="80">
        <v>4</v>
      </c>
      <c r="G89" s="84">
        <v>8</v>
      </c>
      <c r="H89" s="85"/>
      <c r="I89" s="59">
        <v>3</v>
      </c>
      <c r="J89" s="75">
        <f t="shared" ref="J89:J94" si="14">I89*F89</f>
        <v>12</v>
      </c>
      <c r="K89" s="59"/>
    </row>
    <row r="90" s="54" customFormat="1" spans="1:11">
      <c r="A90" s="58" t="s">
        <v>9</v>
      </c>
      <c r="B90" s="59" t="s">
        <v>21</v>
      </c>
      <c r="C90" s="80" t="s">
        <v>50</v>
      </c>
      <c r="D90" s="83" t="s">
        <v>27</v>
      </c>
      <c r="E90" s="63" t="s">
        <v>28</v>
      </c>
      <c r="F90" s="80">
        <v>10</v>
      </c>
      <c r="G90" s="84">
        <v>13</v>
      </c>
      <c r="H90" s="85"/>
      <c r="I90" s="76" t="s">
        <v>29</v>
      </c>
      <c r="J90" s="75">
        <f t="shared" si="13"/>
        <v>31.59</v>
      </c>
      <c r="K90" s="59"/>
    </row>
    <row r="91" s="54" customFormat="1" spans="1:11">
      <c r="A91" s="58" t="s">
        <v>9</v>
      </c>
      <c r="B91" s="59" t="s">
        <v>21</v>
      </c>
      <c r="C91" s="80" t="s">
        <v>107</v>
      </c>
      <c r="D91" s="83" t="s">
        <v>27</v>
      </c>
      <c r="E91" s="63" t="s">
        <v>28</v>
      </c>
      <c r="F91" s="80">
        <v>1</v>
      </c>
      <c r="G91" s="84">
        <v>1.5</v>
      </c>
      <c r="H91" s="85"/>
      <c r="I91" s="76" t="s">
        <v>29</v>
      </c>
      <c r="J91" s="75">
        <f t="shared" si="13"/>
        <v>3.645</v>
      </c>
      <c r="K91" s="59"/>
    </row>
    <row r="92" s="54" customFormat="1" spans="1:11">
      <c r="A92" s="58" t="s">
        <v>9</v>
      </c>
      <c r="B92" s="59" t="s">
        <v>21</v>
      </c>
      <c r="C92" s="80" t="s">
        <v>26</v>
      </c>
      <c r="D92" s="83" t="s">
        <v>27</v>
      </c>
      <c r="E92" s="63" t="s">
        <v>76</v>
      </c>
      <c r="F92" s="80">
        <v>1</v>
      </c>
      <c r="G92" s="87">
        <v>6</v>
      </c>
      <c r="H92" s="88"/>
      <c r="I92" s="76" t="s">
        <v>29</v>
      </c>
      <c r="J92" s="75">
        <f t="shared" si="13"/>
        <v>14.58</v>
      </c>
      <c r="K92" s="59"/>
    </row>
    <row r="93" s="54" customFormat="1" spans="1:11">
      <c r="A93" s="58" t="s">
        <v>9</v>
      </c>
      <c r="B93" s="59" t="s">
        <v>21</v>
      </c>
      <c r="C93" s="80" t="s">
        <v>75</v>
      </c>
      <c r="D93" s="86" t="s">
        <v>75</v>
      </c>
      <c r="E93" s="61" t="s">
        <v>24</v>
      </c>
      <c r="F93" s="80">
        <v>2</v>
      </c>
      <c r="G93" s="89">
        <v>165</v>
      </c>
      <c r="H93" s="89"/>
      <c r="I93" s="76">
        <v>176</v>
      </c>
      <c r="J93" s="75">
        <f t="shared" si="14"/>
        <v>352</v>
      </c>
      <c r="K93" s="59"/>
    </row>
    <row r="94" s="54" customFormat="1" spans="1:11">
      <c r="A94" s="58" t="s">
        <v>9</v>
      </c>
      <c r="B94" s="59" t="s">
        <v>21</v>
      </c>
      <c r="C94" s="80" t="s">
        <v>38</v>
      </c>
      <c r="D94" s="81" t="s">
        <v>101</v>
      </c>
      <c r="E94" s="63" t="s">
        <v>28</v>
      </c>
      <c r="F94" s="80">
        <v>1</v>
      </c>
      <c r="G94" s="89">
        <v>7</v>
      </c>
      <c r="H94" s="89"/>
      <c r="I94" s="76">
        <v>102</v>
      </c>
      <c r="J94" s="75">
        <f t="shared" si="14"/>
        <v>102</v>
      </c>
      <c r="K94" s="59"/>
    </row>
    <row r="95" s="54" customFormat="1" spans="1:11">
      <c r="A95" s="58" t="s">
        <v>9</v>
      </c>
      <c r="B95" s="59" t="s">
        <v>21</v>
      </c>
      <c r="C95" s="80" t="s">
        <v>108</v>
      </c>
      <c r="D95" s="83" t="s">
        <v>27</v>
      </c>
      <c r="E95" s="63" t="s">
        <v>28</v>
      </c>
      <c r="F95" s="80">
        <v>1</v>
      </c>
      <c r="G95" s="89">
        <v>1</v>
      </c>
      <c r="H95" s="89"/>
      <c r="I95" s="76" t="s">
        <v>29</v>
      </c>
      <c r="J95" s="75">
        <f t="shared" ref="J95:J99" si="15">2430/1000*G95</f>
        <v>2.43</v>
      </c>
      <c r="K95" s="59"/>
    </row>
    <row r="96" s="54" customFormat="1" spans="1:11">
      <c r="A96" s="58" t="s">
        <v>9</v>
      </c>
      <c r="B96" s="59" t="s">
        <v>21</v>
      </c>
      <c r="C96" s="80" t="s">
        <v>71</v>
      </c>
      <c r="D96" s="83" t="s">
        <v>27</v>
      </c>
      <c r="E96" s="63" t="s">
        <v>28</v>
      </c>
      <c r="F96" s="80">
        <v>7</v>
      </c>
      <c r="G96" s="89">
        <v>118</v>
      </c>
      <c r="H96" s="89"/>
      <c r="I96" s="76" t="s">
        <v>29</v>
      </c>
      <c r="J96" s="75">
        <f t="shared" si="15"/>
        <v>286.74</v>
      </c>
      <c r="K96" s="59"/>
    </row>
    <row r="97" s="54" customFormat="1" spans="1:11">
      <c r="A97" s="58" t="s">
        <v>9</v>
      </c>
      <c r="B97" s="59" t="s">
        <v>21</v>
      </c>
      <c r="C97" s="80" t="s">
        <v>30</v>
      </c>
      <c r="D97" s="86" t="s">
        <v>30</v>
      </c>
      <c r="E97" s="59" t="s">
        <v>76</v>
      </c>
      <c r="F97" s="80">
        <v>7</v>
      </c>
      <c r="G97" s="89"/>
      <c r="H97" s="90">
        <v>0.33</v>
      </c>
      <c r="I97" s="59" t="s">
        <v>31</v>
      </c>
      <c r="J97" s="74">
        <f>(865*H97+211)*F97</f>
        <v>3475.15</v>
      </c>
      <c r="K97" s="59"/>
    </row>
    <row r="98" s="54" customFormat="1" spans="1:11">
      <c r="A98" s="58" t="s">
        <v>9</v>
      </c>
      <c r="B98" s="59" t="s">
        <v>21</v>
      </c>
      <c r="C98" s="80" t="s">
        <v>109</v>
      </c>
      <c r="D98" s="86" t="s">
        <v>109</v>
      </c>
      <c r="E98" s="61" t="s">
        <v>24</v>
      </c>
      <c r="F98" s="80">
        <v>1</v>
      </c>
      <c r="G98" s="89">
        <v>108</v>
      </c>
      <c r="H98" s="89"/>
      <c r="I98" s="74">
        <v>232</v>
      </c>
      <c r="J98" s="75">
        <f>I98*F98</f>
        <v>232</v>
      </c>
      <c r="K98" s="59"/>
    </row>
    <row r="99" s="54" customFormat="1" spans="1:11">
      <c r="A99" s="58" t="s">
        <v>9</v>
      </c>
      <c r="B99" s="59" t="s">
        <v>21</v>
      </c>
      <c r="C99" s="80" t="s">
        <v>110</v>
      </c>
      <c r="D99" s="80" t="s">
        <v>110</v>
      </c>
      <c r="E99" s="61" t="s">
        <v>24</v>
      </c>
      <c r="F99" s="91">
        <v>1</v>
      </c>
      <c r="G99" s="92">
        <v>68</v>
      </c>
      <c r="H99" s="92"/>
      <c r="I99" s="76" t="s">
        <v>29</v>
      </c>
      <c r="J99" s="75">
        <f t="shared" si="15"/>
        <v>165.24</v>
      </c>
      <c r="K99" s="91" t="s">
        <v>111</v>
      </c>
    </row>
  </sheetData>
  <mergeCells count="3">
    <mergeCell ref="E24:E25"/>
    <mergeCell ref="F24:F25"/>
    <mergeCell ref="K24:K25"/>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5"/>
  <sheetViews>
    <sheetView topLeftCell="A85" workbookViewId="0">
      <selection activeCell="C85" sqref="C$1:C$1048576"/>
    </sheetView>
  </sheetViews>
  <sheetFormatPr defaultColWidth="9.81818181818182" defaultRowHeight="14"/>
  <cols>
    <col min="1" max="1" width="7.22727272727273" style="35" customWidth="1"/>
    <col min="2" max="2" width="39.2727272727273" style="35" customWidth="1"/>
    <col min="3" max="3" width="15.8181818181818" style="35" customWidth="1"/>
    <col min="4" max="4" width="23.5909090909091" style="35" customWidth="1"/>
    <col min="5" max="5" width="8.18181818181818" style="35" customWidth="1"/>
    <col min="6" max="8" width="11.4545454545455" style="35" customWidth="1"/>
    <col min="9" max="9" width="10.2272727272727" style="35" customWidth="1"/>
    <col min="10" max="10" width="9.81818181818182" style="35"/>
    <col min="11" max="11" width="12.5454545454545" style="35" customWidth="1"/>
    <col min="12" max="12" width="18" style="35" customWidth="1"/>
    <col min="13" max="13" width="9.81818181818182" style="35" customWidth="1"/>
    <col min="14" max="14" width="24.2727272727273" style="35" customWidth="1"/>
    <col min="15" max="15" width="24.9545454545455" style="35" customWidth="1"/>
    <col min="16" max="16" width="13.7727272727273" style="36" customWidth="1"/>
    <col min="17" max="17" width="17.4545454545455" style="35" customWidth="1"/>
    <col min="18" max="18" width="9.81818181818182" style="35"/>
    <col min="19" max="19" width="24.8181818181818" style="37" customWidth="1"/>
    <col min="20" max="16384" width="9.81818181818182" style="35"/>
  </cols>
  <sheetData>
    <row r="1" s="33" customFormat="1" ht="38.45" customHeight="1" spans="1:21">
      <c r="A1" s="38" t="s">
        <v>112</v>
      </c>
      <c r="B1" s="38" t="s">
        <v>113</v>
      </c>
      <c r="C1" s="38" t="s">
        <v>114</v>
      </c>
      <c r="D1" s="38" t="s">
        <v>115</v>
      </c>
      <c r="E1" s="38" t="s">
        <v>116</v>
      </c>
      <c r="F1" s="38" t="s">
        <v>117</v>
      </c>
      <c r="G1" s="38" t="s">
        <v>118</v>
      </c>
      <c r="H1" s="38" t="s">
        <v>119</v>
      </c>
      <c r="I1" s="38" t="s">
        <v>15</v>
      </c>
      <c r="J1" s="38" t="s">
        <v>120</v>
      </c>
      <c r="K1" s="38" t="s">
        <v>121</v>
      </c>
      <c r="L1" s="44" t="s">
        <v>122</v>
      </c>
      <c r="M1" s="38" t="s">
        <v>123</v>
      </c>
      <c r="N1" s="38" t="s">
        <v>124</v>
      </c>
      <c r="O1" s="38" t="s">
        <v>125</v>
      </c>
      <c r="P1" s="45" t="s">
        <v>126</v>
      </c>
      <c r="Q1" s="38" t="s">
        <v>127</v>
      </c>
      <c r="R1" s="33" t="s">
        <v>128</v>
      </c>
      <c r="S1" s="51" t="s">
        <v>129</v>
      </c>
      <c r="T1" s="33" t="s">
        <v>130</v>
      </c>
      <c r="U1" s="33" t="s">
        <v>131</v>
      </c>
    </row>
    <row r="2" s="32" customFormat="1" ht="18" customHeight="1" spans="1:22">
      <c r="A2" s="39">
        <v>1</v>
      </c>
      <c r="B2" s="40" t="s">
        <v>132</v>
      </c>
      <c r="C2" s="40" t="s">
        <v>133</v>
      </c>
      <c r="D2" s="41" t="s">
        <v>134</v>
      </c>
      <c r="E2" s="39"/>
      <c r="F2" s="42">
        <v>6633.31</v>
      </c>
      <c r="G2" s="42">
        <v>3054.84</v>
      </c>
      <c r="H2" s="42">
        <v>3578.47</v>
      </c>
      <c r="I2" s="41">
        <v>1</v>
      </c>
      <c r="J2" s="41" t="s">
        <v>135</v>
      </c>
      <c r="K2" s="41"/>
      <c r="L2" s="41" t="s">
        <v>136</v>
      </c>
      <c r="M2" s="46"/>
      <c r="N2" s="41" t="s">
        <v>137</v>
      </c>
      <c r="O2" s="41" t="s">
        <v>138</v>
      </c>
      <c r="P2" s="47">
        <v>20200618</v>
      </c>
      <c r="Q2" s="46" t="s">
        <v>139</v>
      </c>
      <c r="R2" s="35" t="s">
        <v>140</v>
      </c>
      <c r="S2" s="37" t="s">
        <v>141</v>
      </c>
      <c r="T2" s="52" t="s">
        <v>142</v>
      </c>
      <c r="U2" s="52" t="s">
        <v>143</v>
      </c>
      <c r="V2" s="52"/>
    </row>
    <row r="3" s="32" customFormat="1" ht="18" customHeight="1" spans="1:22">
      <c r="A3" s="39">
        <v>2</v>
      </c>
      <c r="B3" s="40" t="s">
        <v>132</v>
      </c>
      <c r="C3" s="40" t="s">
        <v>144</v>
      </c>
      <c r="D3" s="41" t="s">
        <v>145</v>
      </c>
      <c r="E3" s="39"/>
      <c r="F3" s="42">
        <v>7883.29</v>
      </c>
      <c r="G3" s="42">
        <v>236.5</v>
      </c>
      <c r="H3" s="42">
        <v>7646.79</v>
      </c>
      <c r="I3" s="41">
        <v>1</v>
      </c>
      <c r="J3" s="41" t="s">
        <v>146</v>
      </c>
      <c r="K3" s="41"/>
      <c r="L3" s="41" t="s">
        <v>147</v>
      </c>
      <c r="M3" s="46"/>
      <c r="N3" s="41" t="s">
        <v>148</v>
      </c>
      <c r="O3" s="41" t="s">
        <v>149</v>
      </c>
      <c r="P3" s="47">
        <v>20151031</v>
      </c>
      <c r="Q3" s="46"/>
      <c r="R3" s="35" t="s">
        <v>140</v>
      </c>
      <c r="S3" s="37" t="s">
        <v>150</v>
      </c>
      <c r="T3" s="52" t="s">
        <v>142</v>
      </c>
      <c r="U3" s="52" t="s">
        <v>143</v>
      </c>
      <c r="V3" s="52"/>
    </row>
    <row r="4" s="32" customFormat="1" ht="18" customHeight="1" spans="1:22">
      <c r="A4" s="39">
        <v>3</v>
      </c>
      <c r="B4" s="40" t="s">
        <v>151</v>
      </c>
      <c r="C4" s="40" t="s">
        <v>152</v>
      </c>
      <c r="D4" s="41" t="s">
        <v>30</v>
      </c>
      <c r="E4" s="39"/>
      <c r="F4" s="42">
        <v>6559.98</v>
      </c>
      <c r="G4" s="42">
        <v>196.8</v>
      </c>
      <c r="H4" s="42">
        <v>6363.18</v>
      </c>
      <c r="I4" s="41">
        <v>1</v>
      </c>
      <c r="J4" s="41" t="s">
        <v>146</v>
      </c>
      <c r="K4" s="41"/>
      <c r="L4" s="41" t="s">
        <v>153</v>
      </c>
      <c r="M4" s="46"/>
      <c r="N4" s="41" t="s">
        <v>154</v>
      </c>
      <c r="O4" s="41" t="s">
        <v>155</v>
      </c>
      <c r="P4" s="48">
        <v>42970</v>
      </c>
      <c r="Q4" s="46"/>
      <c r="R4" s="35" t="s">
        <v>140</v>
      </c>
      <c r="S4" s="37" t="s">
        <v>156</v>
      </c>
      <c r="T4" s="52" t="s">
        <v>142</v>
      </c>
      <c r="U4" s="52" t="s">
        <v>143</v>
      </c>
      <c r="V4" s="52"/>
    </row>
    <row r="5" s="32" customFormat="1" ht="18" customHeight="1" spans="1:22">
      <c r="A5" s="39">
        <v>4</v>
      </c>
      <c r="B5" s="40" t="s">
        <v>151</v>
      </c>
      <c r="C5" s="40" t="s">
        <v>157</v>
      </c>
      <c r="D5" s="41" t="s">
        <v>30</v>
      </c>
      <c r="E5" s="39"/>
      <c r="F5" s="42">
        <v>1599.3</v>
      </c>
      <c r="G5" s="42">
        <v>47.98</v>
      </c>
      <c r="H5" s="42">
        <v>1551.32</v>
      </c>
      <c r="I5" s="41">
        <v>1</v>
      </c>
      <c r="J5" s="41" t="s">
        <v>146</v>
      </c>
      <c r="K5" s="41"/>
      <c r="L5" s="41" t="s">
        <v>158</v>
      </c>
      <c r="M5" s="46"/>
      <c r="N5" s="41" t="s">
        <v>159</v>
      </c>
      <c r="O5" s="41" t="s">
        <v>160</v>
      </c>
      <c r="P5" s="48">
        <v>42308</v>
      </c>
      <c r="Q5" s="46"/>
      <c r="R5" s="35" t="s">
        <v>140</v>
      </c>
      <c r="S5" s="37" t="s">
        <v>161</v>
      </c>
      <c r="T5" s="52" t="s">
        <v>142</v>
      </c>
      <c r="U5" s="52" t="s">
        <v>143</v>
      </c>
      <c r="V5" s="52"/>
    </row>
    <row r="6" s="32" customFormat="1" ht="18" customHeight="1" spans="1:22">
      <c r="A6" s="39">
        <v>5</v>
      </c>
      <c r="B6" s="40" t="s">
        <v>151</v>
      </c>
      <c r="C6" s="40" t="s">
        <v>162</v>
      </c>
      <c r="D6" s="41" t="s">
        <v>30</v>
      </c>
      <c r="E6" s="39"/>
      <c r="F6" s="42">
        <v>1031.05</v>
      </c>
      <c r="G6" s="42">
        <v>30.93</v>
      </c>
      <c r="H6" s="42">
        <v>1000.12</v>
      </c>
      <c r="I6" s="41">
        <v>1</v>
      </c>
      <c r="J6" s="41" t="s">
        <v>146</v>
      </c>
      <c r="K6" s="41"/>
      <c r="L6" s="41" t="s">
        <v>163</v>
      </c>
      <c r="M6" s="46"/>
      <c r="N6" s="41" t="s">
        <v>164</v>
      </c>
      <c r="O6" s="41" t="s">
        <v>165</v>
      </c>
      <c r="P6" s="48">
        <v>42308</v>
      </c>
      <c r="Q6" s="46"/>
      <c r="R6" s="35" t="s">
        <v>140</v>
      </c>
      <c r="S6" s="37" t="s">
        <v>166</v>
      </c>
      <c r="T6" s="52" t="s">
        <v>142</v>
      </c>
      <c r="U6" s="52" t="s">
        <v>143</v>
      </c>
      <c r="V6" s="52"/>
    </row>
    <row r="7" s="32" customFormat="1" ht="18" customHeight="1" spans="1:22">
      <c r="A7" s="39">
        <v>6</v>
      </c>
      <c r="B7" s="40" t="s">
        <v>151</v>
      </c>
      <c r="C7" s="40" t="s">
        <v>167</v>
      </c>
      <c r="D7" s="41" t="s">
        <v>30</v>
      </c>
      <c r="E7" s="39"/>
      <c r="F7" s="42">
        <v>7513.7</v>
      </c>
      <c r="G7" s="42">
        <v>225.41</v>
      </c>
      <c r="H7" s="42">
        <v>7288.29</v>
      </c>
      <c r="I7" s="41">
        <v>1</v>
      </c>
      <c r="J7" s="41" t="s">
        <v>146</v>
      </c>
      <c r="K7" s="41"/>
      <c r="L7" s="41" t="s">
        <v>168</v>
      </c>
      <c r="M7" s="46"/>
      <c r="N7" s="41" t="s">
        <v>169</v>
      </c>
      <c r="O7" s="41" t="s">
        <v>170</v>
      </c>
      <c r="P7" s="48">
        <v>42308</v>
      </c>
      <c r="Q7" s="46"/>
      <c r="R7" s="35" t="s">
        <v>140</v>
      </c>
      <c r="S7" s="37" t="s">
        <v>171</v>
      </c>
      <c r="T7" s="52" t="s">
        <v>142</v>
      </c>
      <c r="U7" s="52" t="s">
        <v>143</v>
      </c>
      <c r="V7" s="52"/>
    </row>
    <row r="8" s="32" customFormat="1" ht="18" customHeight="1" spans="1:22">
      <c r="A8" s="39">
        <v>7</v>
      </c>
      <c r="B8" s="40" t="s">
        <v>151</v>
      </c>
      <c r="C8" s="40" t="s">
        <v>172</v>
      </c>
      <c r="D8" s="41" t="s">
        <v>30</v>
      </c>
      <c r="E8" s="39"/>
      <c r="F8" s="42">
        <v>1762.98</v>
      </c>
      <c r="G8" s="42">
        <v>52.89</v>
      </c>
      <c r="H8" s="42">
        <v>1710.09</v>
      </c>
      <c r="I8" s="41">
        <v>1</v>
      </c>
      <c r="J8" s="41" t="s">
        <v>146</v>
      </c>
      <c r="K8" s="41"/>
      <c r="L8" s="41" t="s">
        <v>173</v>
      </c>
      <c r="M8" s="46"/>
      <c r="N8" s="41" t="s">
        <v>174</v>
      </c>
      <c r="O8" s="41" t="s">
        <v>175</v>
      </c>
      <c r="P8" s="48">
        <v>42308</v>
      </c>
      <c r="Q8" s="46" t="s">
        <v>176</v>
      </c>
      <c r="R8" s="35" t="s">
        <v>140</v>
      </c>
      <c r="S8" s="37" t="s">
        <v>177</v>
      </c>
      <c r="T8" s="52" t="s">
        <v>142</v>
      </c>
      <c r="U8" s="52" t="s">
        <v>143</v>
      </c>
      <c r="V8" s="52"/>
    </row>
    <row r="9" s="32" customFormat="1" ht="18" customHeight="1" spans="1:22">
      <c r="A9" s="39">
        <v>8</v>
      </c>
      <c r="B9" s="40" t="s">
        <v>151</v>
      </c>
      <c r="C9" s="40" t="s">
        <v>178</v>
      </c>
      <c r="D9" s="41" t="s">
        <v>30</v>
      </c>
      <c r="E9" s="39"/>
      <c r="F9" s="42">
        <v>1146.6</v>
      </c>
      <c r="G9" s="42">
        <v>34.4</v>
      </c>
      <c r="H9" s="42">
        <v>1112.2</v>
      </c>
      <c r="I9" s="41">
        <v>1</v>
      </c>
      <c r="J9" s="41" t="s">
        <v>146</v>
      </c>
      <c r="K9" s="41"/>
      <c r="L9" s="41" t="s">
        <v>158</v>
      </c>
      <c r="M9" s="46"/>
      <c r="N9" s="41" t="s">
        <v>179</v>
      </c>
      <c r="O9" s="41" t="s">
        <v>180</v>
      </c>
      <c r="P9" s="48">
        <v>42308</v>
      </c>
      <c r="Q9" s="46"/>
      <c r="R9" s="35" t="s">
        <v>140</v>
      </c>
      <c r="S9" s="37" t="s">
        <v>181</v>
      </c>
      <c r="T9" s="52" t="s">
        <v>142</v>
      </c>
      <c r="U9" s="52" t="s">
        <v>143</v>
      </c>
      <c r="V9" s="52"/>
    </row>
    <row r="10" s="32" customFormat="1" ht="18" customHeight="1" spans="1:22">
      <c r="A10" s="39">
        <v>9</v>
      </c>
      <c r="B10" s="40" t="s">
        <v>182</v>
      </c>
      <c r="C10" s="40" t="s">
        <v>183</v>
      </c>
      <c r="D10" s="41" t="s">
        <v>184</v>
      </c>
      <c r="E10" s="39"/>
      <c r="F10" s="42">
        <v>6884.96</v>
      </c>
      <c r="G10" s="42">
        <v>206.55</v>
      </c>
      <c r="H10" s="42">
        <v>6678.41</v>
      </c>
      <c r="I10" s="41">
        <v>1</v>
      </c>
      <c r="J10" s="41" t="s">
        <v>185</v>
      </c>
      <c r="K10" s="41" t="s">
        <v>186</v>
      </c>
      <c r="L10" s="41" t="s">
        <v>187</v>
      </c>
      <c r="M10" s="46"/>
      <c r="N10" s="41" t="s">
        <v>188</v>
      </c>
      <c r="O10" s="41" t="s">
        <v>189</v>
      </c>
      <c r="P10" s="47">
        <v>20170906</v>
      </c>
      <c r="Q10" s="46" t="s">
        <v>190</v>
      </c>
      <c r="R10" s="35" t="s">
        <v>140</v>
      </c>
      <c r="S10" s="37" t="s">
        <v>191</v>
      </c>
      <c r="T10" s="52" t="s">
        <v>142</v>
      </c>
      <c r="U10" s="52" t="s">
        <v>143</v>
      </c>
      <c r="V10" s="52"/>
    </row>
    <row r="11" s="34" customFormat="1" ht="18" customHeight="1" spans="1:22">
      <c r="A11" s="39">
        <v>10</v>
      </c>
      <c r="B11" s="40" t="s">
        <v>182</v>
      </c>
      <c r="C11" s="40" t="s">
        <v>192</v>
      </c>
      <c r="D11" s="41" t="s">
        <v>193</v>
      </c>
      <c r="E11" s="39"/>
      <c r="F11" s="42">
        <v>165</v>
      </c>
      <c r="G11" s="42">
        <v>4.95</v>
      </c>
      <c r="H11" s="42">
        <v>160.05</v>
      </c>
      <c r="I11" s="41">
        <v>1</v>
      </c>
      <c r="J11" s="41" t="s">
        <v>146</v>
      </c>
      <c r="K11" s="41" t="s">
        <v>186</v>
      </c>
      <c r="L11" s="41" t="s">
        <v>194</v>
      </c>
      <c r="M11" s="46"/>
      <c r="N11" s="41" t="s">
        <v>195</v>
      </c>
      <c r="O11" s="41" t="s">
        <v>196</v>
      </c>
      <c r="P11" s="47">
        <v>20151031</v>
      </c>
      <c r="Q11" s="46" t="s">
        <v>190</v>
      </c>
      <c r="R11" s="35" t="s">
        <v>140</v>
      </c>
      <c r="S11" s="37" t="s">
        <v>197</v>
      </c>
      <c r="T11" s="52" t="s">
        <v>142</v>
      </c>
      <c r="U11" s="52" t="s">
        <v>143</v>
      </c>
      <c r="V11" s="52"/>
    </row>
    <row r="12" s="32" customFormat="1" ht="18" customHeight="1" spans="1:22">
      <c r="A12" s="39">
        <v>11</v>
      </c>
      <c r="B12" s="40" t="s">
        <v>182</v>
      </c>
      <c r="C12" s="40" t="s">
        <v>198</v>
      </c>
      <c r="D12" s="41" t="s">
        <v>193</v>
      </c>
      <c r="E12" s="39"/>
      <c r="F12" s="42">
        <v>1888.33</v>
      </c>
      <c r="G12" s="42">
        <v>56.65</v>
      </c>
      <c r="H12" s="42">
        <v>1831.68</v>
      </c>
      <c r="I12" s="41">
        <v>1</v>
      </c>
      <c r="J12" s="41" t="s">
        <v>146</v>
      </c>
      <c r="K12" s="41" t="s">
        <v>186</v>
      </c>
      <c r="L12" s="41" t="s">
        <v>199</v>
      </c>
      <c r="M12" s="46"/>
      <c r="N12" s="41" t="s">
        <v>200</v>
      </c>
      <c r="O12" s="41" t="s">
        <v>201</v>
      </c>
      <c r="P12" s="47">
        <v>20151031</v>
      </c>
      <c r="Q12" s="46" t="s">
        <v>190</v>
      </c>
      <c r="R12" s="35" t="s">
        <v>140</v>
      </c>
      <c r="S12" s="37" t="s">
        <v>202</v>
      </c>
      <c r="T12" s="52" t="s">
        <v>142</v>
      </c>
      <c r="U12" s="52" t="s">
        <v>143</v>
      </c>
      <c r="V12" s="52"/>
    </row>
    <row r="13" s="32" customFormat="1" ht="18" customHeight="1" spans="1:22">
      <c r="A13" s="39">
        <v>12</v>
      </c>
      <c r="B13" s="40" t="s">
        <v>182</v>
      </c>
      <c r="C13" s="40" t="s">
        <v>203</v>
      </c>
      <c r="D13" s="41" t="s">
        <v>193</v>
      </c>
      <c r="E13" s="39"/>
      <c r="F13" s="42">
        <v>1854</v>
      </c>
      <c r="G13" s="42">
        <v>55.62</v>
      </c>
      <c r="H13" s="42">
        <v>1798.38</v>
      </c>
      <c r="I13" s="41">
        <v>1</v>
      </c>
      <c r="J13" s="41" t="s">
        <v>146</v>
      </c>
      <c r="K13" s="41" t="s">
        <v>186</v>
      </c>
      <c r="L13" s="41" t="s">
        <v>199</v>
      </c>
      <c r="M13" s="46"/>
      <c r="N13" s="41" t="s">
        <v>204</v>
      </c>
      <c r="O13" s="41" t="s">
        <v>205</v>
      </c>
      <c r="P13" s="47">
        <v>20151031</v>
      </c>
      <c r="Q13" s="46" t="s">
        <v>190</v>
      </c>
      <c r="R13" s="35" t="s">
        <v>140</v>
      </c>
      <c r="S13" s="37" t="s">
        <v>206</v>
      </c>
      <c r="T13" s="52" t="s">
        <v>142</v>
      </c>
      <c r="U13" s="52" t="s">
        <v>143</v>
      </c>
      <c r="V13" s="52"/>
    </row>
    <row r="14" s="32" customFormat="1" ht="18" customHeight="1" spans="1:22">
      <c r="A14" s="39">
        <v>13</v>
      </c>
      <c r="B14" s="40" t="s">
        <v>182</v>
      </c>
      <c r="C14" s="40" t="s">
        <v>207</v>
      </c>
      <c r="D14" s="41" t="s">
        <v>193</v>
      </c>
      <c r="E14" s="39"/>
      <c r="F14" s="42">
        <v>1488.5</v>
      </c>
      <c r="G14" s="42">
        <v>44.66</v>
      </c>
      <c r="H14" s="42">
        <v>1443.84</v>
      </c>
      <c r="I14" s="41">
        <v>1</v>
      </c>
      <c r="J14" s="41" t="s">
        <v>146</v>
      </c>
      <c r="K14" s="41" t="s">
        <v>186</v>
      </c>
      <c r="L14" s="41" t="s">
        <v>199</v>
      </c>
      <c r="M14" s="46"/>
      <c r="N14" s="41" t="s">
        <v>208</v>
      </c>
      <c r="O14" s="41" t="s">
        <v>209</v>
      </c>
      <c r="P14" s="47">
        <v>20151031</v>
      </c>
      <c r="Q14" s="46" t="s">
        <v>190</v>
      </c>
      <c r="R14" s="35" t="s">
        <v>140</v>
      </c>
      <c r="S14" s="37" t="s">
        <v>210</v>
      </c>
      <c r="T14" s="52" t="s">
        <v>142</v>
      </c>
      <c r="U14" s="52" t="s">
        <v>143</v>
      </c>
      <c r="V14" s="52"/>
    </row>
    <row r="15" s="32" customFormat="1" ht="18" customHeight="1" spans="1:22">
      <c r="A15" s="39">
        <v>14</v>
      </c>
      <c r="B15" s="40" t="s">
        <v>182</v>
      </c>
      <c r="C15" s="40" t="s">
        <v>211</v>
      </c>
      <c r="D15" s="41" t="s">
        <v>193</v>
      </c>
      <c r="E15" s="39"/>
      <c r="F15" s="42">
        <v>910.96</v>
      </c>
      <c r="G15" s="42">
        <v>27.33</v>
      </c>
      <c r="H15" s="42">
        <v>883.63</v>
      </c>
      <c r="I15" s="41">
        <v>1</v>
      </c>
      <c r="J15" s="41" t="s">
        <v>146</v>
      </c>
      <c r="K15" s="41" t="s">
        <v>186</v>
      </c>
      <c r="L15" s="41" t="s">
        <v>194</v>
      </c>
      <c r="M15" s="46"/>
      <c r="N15" s="41" t="s">
        <v>212</v>
      </c>
      <c r="O15" s="41" t="s">
        <v>213</v>
      </c>
      <c r="P15" s="47">
        <v>20151031</v>
      </c>
      <c r="Q15" s="46" t="s">
        <v>190</v>
      </c>
      <c r="R15" s="35" t="s">
        <v>140</v>
      </c>
      <c r="S15" s="37" t="s">
        <v>214</v>
      </c>
      <c r="T15" s="52" t="s">
        <v>142</v>
      </c>
      <c r="U15" s="52" t="s">
        <v>143</v>
      </c>
      <c r="V15" s="52"/>
    </row>
    <row r="16" s="32" customFormat="1" ht="18" customHeight="1" spans="1:22">
      <c r="A16" s="39">
        <v>15</v>
      </c>
      <c r="B16" s="40" t="s">
        <v>182</v>
      </c>
      <c r="C16" s="40" t="s">
        <v>215</v>
      </c>
      <c r="D16" s="41" t="s">
        <v>193</v>
      </c>
      <c r="E16" s="39"/>
      <c r="F16" s="42">
        <v>257.5</v>
      </c>
      <c r="G16" s="42">
        <v>7.73</v>
      </c>
      <c r="H16" s="42">
        <v>249.77</v>
      </c>
      <c r="I16" s="41">
        <v>1</v>
      </c>
      <c r="J16" s="41" t="s">
        <v>146</v>
      </c>
      <c r="K16" s="41" t="s">
        <v>186</v>
      </c>
      <c r="L16" s="41" t="s">
        <v>216</v>
      </c>
      <c r="M16" s="46"/>
      <c r="N16" s="41" t="s">
        <v>217</v>
      </c>
      <c r="O16" s="41" t="s">
        <v>218</v>
      </c>
      <c r="P16" s="47">
        <v>20151031</v>
      </c>
      <c r="Q16" s="46" t="s">
        <v>190</v>
      </c>
      <c r="R16" s="35" t="s">
        <v>140</v>
      </c>
      <c r="S16" s="37" t="s">
        <v>219</v>
      </c>
      <c r="T16" s="52" t="s">
        <v>142</v>
      </c>
      <c r="U16" s="52" t="s">
        <v>143</v>
      </c>
      <c r="V16" s="52"/>
    </row>
    <row r="17" s="32" customFormat="1" ht="18" customHeight="1" spans="1:22">
      <c r="A17" s="39">
        <v>16</v>
      </c>
      <c r="B17" s="40" t="s">
        <v>151</v>
      </c>
      <c r="C17" s="40" t="s">
        <v>220</v>
      </c>
      <c r="D17" s="41" t="s">
        <v>193</v>
      </c>
      <c r="E17" s="39"/>
      <c r="F17" s="43">
        <v>4107.22</v>
      </c>
      <c r="G17" s="43">
        <v>123.22</v>
      </c>
      <c r="H17" s="43">
        <v>3984</v>
      </c>
      <c r="I17" s="41">
        <v>1</v>
      </c>
      <c r="J17" s="41" t="s">
        <v>146</v>
      </c>
      <c r="K17" s="41" t="s">
        <v>186</v>
      </c>
      <c r="L17" s="40" t="s">
        <v>199</v>
      </c>
      <c r="M17" s="46"/>
      <c r="N17" s="40" t="s">
        <v>221</v>
      </c>
      <c r="O17" s="40" t="s">
        <v>222</v>
      </c>
      <c r="P17" s="49">
        <v>42308</v>
      </c>
      <c r="Q17" s="46" t="s">
        <v>190</v>
      </c>
      <c r="R17" s="35" t="s">
        <v>140</v>
      </c>
      <c r="S17" s="37" t="s">
        <v>223</v>
      </c>
      <c r="T17" s="52" t="s">
        <v>142</v>
      </c>
      <c r="U17" s="52" t="s">
        <v>143</v>
      </c>
      <c r="V17" s="52"/>
    </row>
    <row r="18" s="32" customFormat="1" ht="18" customHeight="1" spans="1:22">
      <c r="A18" s="39">
        <v>17</v>
      </c>
      <c r="B18" s="40" t="s">
        <v>151</v>
      </c>
      <c r="C18" s="40" t="s">
        <v>224</v>
      </c>
      <c r="D18" s="40" t="s">
        <v>193</v>
      </c>
      <c r="E18" s="39"/>
      <c r="F18" s="43">
        <v>257.5</v>
      </c>
      <c r="G18" s="43">
        <v>7.73</v>
      </c>
      <c r="H18" s="43">
        <v>249.77</v>
      </c>
      <c r="I18" s="41">
        <v>1</v>
      </c>
      <c r="J18" s="41" t="s">
        <v>146</v>
      </c>
      <c r="K18" s="41" t="s">
        <v>186</v>
      </c>
      <c r="L18" s="40" t="s">
        <v>216</v>
      </c>
      <c r="M18" s="46"/>
      <c r="N18" s="40" t="s">
        <v>225</v>
      </c>
      <c r="O18" s="40" t="s">
        <v>226</v>
      </c>
      <c r="P18" s="49">
        <v>42308</v>
      </c>
      <c r="Q18" s="46" t="s">
        <v>190</v>
      </c>
      <c r="R18" s="35" t="s">
        <v>140</v>
      </c>
      <c r="S18" s="37" t="s">
        <v>227</v>
      </c>
      <c r="T18" s="52" t="s">
        <v>142</v>
      </c>
      <c r="U18" s="52" t="s">
        <v>143</v>
      </c>
      <c r="V18" s="52"/>
    </row>
    <row r="19" s="32" customFormat="1" ht="18" customHeight="1" spans="1:22">
      <c r="A19" s="39">
        <v>18</v>
      </c>
      <c r="B19" s="40" t="s">
        <v>151</v>
      </c>
      <c r="C19" s="40" t="s">
        <v>228</v>
      </c>
      <c r="D19" s="41" t="s">
        <v>193</v>
      </c>
      <c r="E19" s="39"/>
      <c r="F19" s="43">
        <v>1639.64</v>
      </c>
      <c r="G19" s="43">
        <v>49.19</v>
      </c>
      <c r="H19" s="43">
        <v>1590.45</v>
      </c>
      <c r="I19" s="41">
        <v>1</v>
      </c>
      <c r="J19" s="41" t="s">
        <v>146</v>
      </c>
      <c r="K19" s="41" t="s">
        <v>186</v>
      </c>
      <c r="L19" s="40" t="s">
        <v>199</v>
      </c>
      <c r="M19" s="46"/>
      <c r="N19" s="40" t="s">
        <v>229</v>
      </c>
      <c r="O19" s="40" t="s">
        <v>230</v>
      </c>
      <c r="P19" s="49">
        <v>42308</v>
      </c>
      <c r="Q19" s="46" t="s">
        <v>190</v>
      </c>
      <c r="R19" s="35" t="s">
        <v>140</v>
      </c>
      <c r="S19" s="37" t="s">
        <v>231</v>
      </c>
      <c r="T19" s="52" t="s">
        <v>142</v>
      </c>
      <c r="U19" s="52" t="s">
        <v>143</v>
      </c>
      <c r="V19" s="52"/>
    </row>
    <row r="20" s="32" customFormat="1" ht="18" customHeight="1" spans="1:22">
      <c r="A20" s="39">
        <v>19</v>
      </c>
      <c r="B20" s="40" t="s">
        <v>151</v>
      </c>
      <c r="C20" s="40" t="s">
        <v>232</v>
      </c>
      <c r="D20" s="41" t="s">
        <v>184</v>
      </c>
      <c r="E20" s="39"/>
      <c r="F20" s="43">
        <v>6481.59</v>
      </c>
      <c r="G20" s="43">
        <v>194.45</v>
      </c>
      <c r="H20" s="43">
        <v>6287.14</v>
      </c>
      <c r="I20" s="41">
        <v>1</v>
      </c>
      <c r="J20" s="41" t="s">
        <v>185</v>
      </c>
      <c r="K20" s="41" t="s">
        <v>186</v>
      </c>
      <c r="L20" s="40" t="s">
        <v>233</v>
      </c>
      <c r="M20" s="46"/>
      <c r="N20" s="40" t="s">
        <v>234</v>
      </c>
      <c r="O20" s="40" t="s">
        <v>235</v>
      </c>
      <c r="P20" s="49">
        <v>42499</v>
      </c>
      <c r="Q20" s="46" t="s">
        <v>190</v>
      </c>
      <c r="R20" s="35" t="s">
        <v>140</v>
      </c>
      <c r="S20" s="37" t="s">
        <v>236</v>
      </c>
      <c r="T20" s="52" t="s">
        <v>142</v>
      </c>
      <c r="U20" s="52" t="s">
        <v>143</v>
      </c>
      <c r="V20" s="52"/>
    </row>
    <row r="21" s="32" customFormat="1" ht="18" customHeight="1" spans="1:22">
      <c r="A21" s="39">
        <v>20</v>
      </c>
      <c r="B21" s="40" t="s">
        <v>151</v>
      </c>
      <c r="C21" s="40" t="s">
        <v>237</v>
      </c>
      <c r="D21" s="41" t="s">
        <v>193</v>
      </c>
      <c r="E21" s="39"/>
      <c r="F21" s="43">
        <v>257.5</v>
      </c>
      <c r="G21" s="43">
        <v>7.73</v>
      </c>
      <c r="H21" s="43">
        <v>249.77</v>
      </c>
      <c r="I21" s="41">
        <v>1</v>
      </c>
      <c r="J21" s="41" t="s">
        <v>146</v>
      </c>
      <c r="K21" s="41" t="s">
        <v>186</v>
      </c>
      <c r="L21" s="40" t="s">
        <v>194</v>
      </c>
      <c r="M21" s="46"/>
      <c r="N21" s="40" t="s">
        <v>238</v>
      </c>
      <c r="O21" s="40" t="s">
        <v>239</v>
      </c>
      <c r="P21" s="49">
        <v>42308</v>
      </c>
      <c r="Q21" s="46" t="s">
        <v>190</v>
      </c>
      <c r="R21" s="35" t="s">
        <v>140</v>
      </c>
      <c r="S21" s="37" t="s">
        <v>240</v>
      </c>
      <c r="T21" s="52" t="s">
        <v>142</v>
      </c>
      <c r="U21" s="52" t="s">
        <v>143</v>
      </c>
      <c r="V21" s="52"/>
    </row>
    <row r="22" s="32" customFormat="1" ht="18" customHeight="1" spans="1:22">
      <c r="A22" s="39">
        <v>21</v>
      </c>
      <c r="B22" s="40" t="s">
        <v>182</v>
      </c>
      <c r="C22" s="40" t="s">
        <v>241</v>
      </c>
      <c r="D22" s="41" t="s">
        <v>193</v>
      </c>
      <c r="E22" s="39"/>
      <c r="F22" s="43">
        <v>257.5</v>
      </c>
      <c r="G22" s="43">
        <v>7.73</v>
      </c>
      <c r="H22" s="43">
        <v>249.77</v>
      </c>
      <c r="I22" s="41">
        <v>1</v>
      </c>
      <c r="J22" s="41" t="s">
        <v>146</v>
      </c>
      <c r="K22" s="41" t="s">
        <v>186</v>
      </c>
      <c r="L22" s="40" t="s">
        <v>216</v>
      </c>
      <c r="M22" s="46"/>
      <c r="N22" s="40" t="s">
        <v>242</v>
      </c>
      <c r="O22" s="40" t="s">
        <v>243</v>
      </c>
      <c r="P22" s="50">
        <v>20151031</v>
      </c>
      <c r="Q22" s="46" t="s">
        <v>190</v>
      </c>
      <c r="R22" s="35" t="s">
        <v>140</v>
      </c>
      <c r="S22" s="37" t="s">
        <v>244</v>
      </c>
      <c r="T22" s="52" t="s">
        <v>142</v>
      </c>
      <c r="U22" s="52" t="s">
        <v>143</v>
      </c>
      <c r="V22" s="52"/>
    </row>
    <row r="23" s="32" customFormat="1" spans="1:21">
      <c r="A23" s="39">
        <v>22</v>
      </c>
      <c r="B23" s="35" t="s">
        <v>245</v>
      </c>
      <c r="C23" s="35" t="s">
        <v>246</v>
      </c>
      <c r="D23" s="35" t="s">
        <v>247</v>
      </c>
      <c r="E23" s="35"/>
      <c r="F23" s="35">
        <v>1101.57</v>
      </c>
      <c r="G23" s="35">
        <v>33.05</v>
      </c>
      <c r="H23" s="35">
        <v>1068.52</v>
      </c>
      <c r="I23" s="35">
        <v>1</v>
      </c>
      <c r="J23" s="35" t="s">
        <v>28</v>
      </c>
      <c r="K23" s="35"/>
      <c r="L23" s="35" t="s">
        <v>248</v>
      </c>
      <c r="M23" s="35"/>
      <c r="N23" s="35" t="s">
        <v>249</v>
      </c>
      <c r="O23" s="35" t="s">
        <v>250</v>
      </c>
      <c r="P23" s="36">
        <v>20171122</v>
      </c>
      <c r="Q23" s="35"/>
      <c r="R23" s="35" t="s">
        <v>140</v>
      </c>
      <c r="S23" s="37" t="s">
        <v>251</v>
      </c>
      <c r="T23" s="32" t="s">
        <v>142</v>
      </c>
      <c r="U23" s="32" t="s">
        <v>143</v>
      </c>
    </row>
    <row r="24" s="32" customFormat="1" spans="1:21">
      <c r="A24" s="39">
        <v>23</v>
      </c>
      <c r="B24" s="35" t="s">
        <v>245</v>
      </c>
      <c r="C24" s="35" t="s">
        <v>252</v>
      </c>
      <c r="D24" s="35" t="s">
        <v>36</v>
      </c>
      <c r="E24" s="35"/>
      <c r="F24" s="35">
        <v>2305.36</v>
      </c>
      <c r="G24" s="35">
        <v>69.16</v>
      </c>
      <c r="H24" s="35">
        <v>2236.2</v>
      </c>
      <c r="I24" s="35">
        <v>1</v>
      </c>
      <c r="J24" s="35" t="s">
        <v>28</v>
      </c>
      <c r="K24" s="35"/>
      <c r="L24" s="35" t="s">
        <v>253</v>
      </c>
      <c r="M24" s="35"/>
      <c r="N24" s="35" t="s">
        <v>254</v>
      </c>
      <c r="O24" s="35" t="s">
        <v>255</v>
      </c>
      <c r="P24" s="36">
        <v>20170621</v>
      </c>
      <c r="Q24" s="35"/>
      <c r="R24" s="35" t="s">
        <v>140</v>
      </c>
      <c r="S24" s="37" t="s">
        <v>256</v>
      </c>
      <c r="T24" s="32" t="s">
        <v>142</v>
      </c>
      <c r="U24" s="32" t="s">
        <v>143</v>
      </c>
    </row>
    <row r="25" s="32" customFormat="1" spans="1:21">
      <c r="A25" s="39">
        <v>24</v>
      </c>
      <c r="B25" s="35" t="s">
        <v>245</v>
      </c>
      <c r="C25" s="35" t="s">
        <v>257</v>
      </c>
      <c r="D25" s="35" t="s">
        <v>36</v>
      </c>
      <c r="E25" s="35"/>
      <c r="F25" s="35">
        <v>2236.34</v>
      </c>
      <c r="G25" s="35">
        <v>67.09</v>
      </c>
      <c r="H25" s="35">
        <v>2169.25</v>
      </c>
      <c r="I25" s="35">
        <v>1</v>
      </c>
      <c r="J25" s="35" t="s">
        <v>28</v>
      </c>
      <c r="K25" s="35"/>
      <c r="L25" s="35" t="s">
        <v>253</v>
      </c>
      <c r="M25" s="35"/>
      <c r="N25" s="35" t="s">
        <v>258</v>
      </c>
      <c r="O25" s="35" t="s">
        <v>259</v>
      </c>
      <c r="P25" s="36">
        <v>20170519</v>
      </c>
      <c r="Q25" s="35"/>
      <c r="R25" s="35" t="s">
        <v>140</v>
      </c>
      <c r="S25" s="37" t="s">
        <v>260</v>
      </c>
      <c r="T25" s="32" t="s">
        <v>142</v>
      </c>
      <c r="U25" s="32" t="s">
        <v>143</v>
      </c>
    </row>
    <row r="26" s="32" customFormat="1" spans="1:21">
      <c r="A26" s="39">
        <v>25</v>
      </c>
      <c r="B26" s="35" t="s">
        <v>245</v>
      </c>
      <c r="C26" s="35" t="s">
        <v>261</v>
      </c>
      <c r="D26" s="35" t="s">
        <v>36</v>
      </c>
      <c r="E26" s="35"/>
      <c r="F26" s="35">
        <v>2290.6</v>
      </c>
      <c r="G26" s="35">
        <v>68.72</v>
      </c>
      <c r="H26" s="35">
        <v>2221.88</v>
      </c>
      <c r="I26" s="35">
        <v>1</v>
      </c>
      <c r="J26" s="35" t="s">
        <v>28</v>
      </c>
      <c r="K26" s="35"/>
      <c r="L26" s="35" t="s">
        <v>253</v>
      </c>
      <c r="M26" s="35"/>
      <c r="N26" s="35" t="s">
        <v>262</v>
      </c>
      <c r="O26" s="35" t="s">
        <v>263</v>
      </c>
      <c r="P26" s="36">
        <v>20170621</v>
      </c>
      <c r="Q26" s="35"/>
      <c r="R26" s="35" t="s">
        <v>140</v>
      </c>
      <c r="S26" s="37" t="s">
        <v>264</v>
      </c>
      <c r="T26" s="32" t="s">
        <v>142</v>
      </c>
      <c r="U26" s="32" t="s">
        <v>143</v>
      </c>
    </row>
    <row r="27" s="32" customFormat="1" spans="1:21">
      <c r="A27" s="39">
        <v>26</v>
      </c>
      <c r="B27" s="35" t="s">
        <v>245</v>
      </c>
      <c r="C27" s="35" t="s">
        <v>265</v>
      </c>
      <c r="D27" s="35" t="s">
        <v>36</v>
      </c>
      <c r="E27" s="35"/>
      <c r="F27" s="35">
        <v>2355.94</v>
      </c>
      <c r="G27" s="35">
        <v>70.68</v>
      </c>
      <c r="H27" s="35">
        <v>2285.26</v>
      </c>
      <c r="I27" s="35">
        <v>1</v>
      </c>
      <c r="J27" s="35" t="s">
        <v>28</v>
      </c>
      <c r="K27" s="35"/>
      <c r="L27" s="35" t="s">
        <v>253</v>
      </c>
      <c r="M27" s="35"/>
      <c r="N27" s="35" t="s">
        <v>266</v>
      </c>
      <c r="O27" s="35" t="s">
        <v>267</v>
      </c>
      <c r="P27" s="36">
        <v>20170428</v>
      </c>
      <c r="Q27" s="35"/>
      <c r="R27" s="35" t="s">
        <v>140</v>
      </c>
      <c r="S27" s="37" t="s">
        <v>268</v>
      </c>
      <c r="T27" s="32" t="s">
        <v>142</v>
      </c>
      <c r="U27" s="32" t="s">
        <v>143</v>
      </c>
    </row>
    <row r="28" s="32" customFormat="1" spans="1:21">
      <c r="A28" s="39">
        <v>27</v>
      </c>
      <c r="B28" s="35" t="s">
        <v>245</v>
      </c>
      <c r="C28" s="35" t="s">
        <v>269</v>
      </c>
      <c r="D28" s="35" t="s">
        <v>36</v>
      </c>
      <c r="E28" s="35"/>
      <c r="F28" s="35">
        <v>2345.31</v>
      </c>
      <c r="G28" s="35">
        <v>70.36</v>
      </c>
      <c r="H28" s="35">
        <v>2274.95</v>
      </c>
      <c r="I28" s="35">
        <v>1</v>
      </c>
      <c r="J28" s="35" t="s">
        <v>28</v>
      </c>
      <c r="K28" s="35"/>
      <c r="L28" s="35" t="s">
        <v>253</v>
      </c>
      <c r="M28" s="35"/>
      <c r="N28" s="35" t="s">
        <v>270</v>
      </c>
      <c r="O28" s="35" t="s">
        <v>271</v>
      </c>
      <c r="P28" s="36">
        <v>20170228</v>
      </c>
      <c r="Q28" s="35"/>
      <c r="R28" s="35" t="s">
        <v>140</v>
      </c>
      <c r="S28" s="37" t="s">
        <v>272</v>
      </c>
      <c r="T28" s="32" t="s">
        <v>142</v>
      </c>
      <c r="U28" s="32" t="s">
        <v>143</v>
      </c>
    </row>
    <row r="29" s="32" customFormat="1" spans="1:21">
      <c r="A29" s="39">
        <v>28</v>
      </c>
      <c r="B29" s="35" t="s">
        <v>245</v>
      </c>
      <c r="C29" s="35" t="s">
        <v>273</v>
      </c>
      <c r="D29" s="35" t="s">
        <v>36</v>
      </c>
      <c r="E29" s="35"/>
      <c r="F29" s="35">
        <v>3479.57</v>
      </c>
      <c r="G29" s="35">
        <v>104.39</v>
      </c>
      <c r="H29" s="35">
        <v>3375.18</v>
      </c>
      <c r="I29" s="35">
        <v>1</v>
      </c>
      <c r="J29" s="35" t="s">
        <v>28</v>
      </c>
      <c r="K29" s="35"/>
      <c r="L29" s="35" t="s">
        <v>253</v>
      </c>
      <c r="M29" s="35"/>
      <c r="N29" s="35" t="s">
        <v>274</v>
      </c>
      <c r="O29" s="35" t="s">
        <v>275</v>
      </c>
      <c r="P29" s="36">
        <v>20170527</v>
      </c>
      <c r="Q29" s="35"/>
      <c r="R29" s="35" t="s">
        <v>140</v>
      </c>
      <c r="S29" s="37" t="s">
        <v>276</v>
      </c>
      <c r="T29" s="32" t="s">
        <v>142</v>
      </c>
      <c r="U29" s="32" t="s">
        <v>143</v>
      </c>
    </row>
    <row r="30" s="32" customFormat="1" spans="1:21">
      <c r="A30" s="39">
        <v>29</v>
      </c>
      <c r="B30" s="35" t="s">
        <v>245</v>
      </c>
      <c r="C30" s="35" t="s">
        <v>277</v>
      </c>
      <c r="D30" s="35" t="s">
        <v>36</v>
      </c>
      <c r="E30" s="35"/>
      <c r="F30" s="35">
        <v>2462.65</v>
      </c>
      <c r="G30" s="35">
        <v>73.88</v>
      </c>
      <c r="H30" s="35">
        <v>2388.77</v>
      </c>
      <c r="I30" s="35">
        <v>1</v>
      </c>
      <c r="J30" s="35" t="s">
        <v>28</v>
      </c>
      <c r="K30" s="35"/>
      <c r="L30" s="35" t="s">
        <v>253</v>
      </c>
      <c r="M30" s="35"/>
      <c r="N30" s="35" t="s">
        <v>278</v>
      </c>
      <c r="O30" s="35" t="s">
        <v>279</v>
      </c>
      <c r="P30" s="36">
        <v>20170527</v>
      </c>
      <c r="Q30" s="35"/>
      <c r="R30" s="35" t="s">
        <v>140</v>
      </c>
      <c r="S30" s="37" t="s">
        <v>280</v>
      </c>
      <c r="T30" s="32" t="s">
        <v>142</v>
      </c>
      <c r="U30" s="32" t="s">
        <v>143</v>
      </c>
    </row>
    <row r="31" s="32" customFormat="1" spans="1:21">
      <c r="A31" s="39">
        <v>30</v>
      </c>
      <c r="B31" s="35" t="s">
        <v>245</v>
      </c>
      <c r="C31" s="35" t="s">
        <v>281</v>
      </c>
      <c r="D31" s="35" t="s">
        <v>36</v>
      </c>
      <c r="E31" s="35"/>
      <c r="F31" s="35">
        <v>2192.61</v>
      </c>
      <c r="G31" s="35">
        <v>65.78</v>
      </c>
      <c r="H31" s="35">
        <v>2126.83</v>
      </c>
      <c r="I31" s="35">
        <v>1</v>
      </c>
      <c r="J31" s="35" t="s">
        <v>28</v>
      </c>
      <c r="K31" s="35"/>
      <c r="L31" s="35" t="s">
        <v>253</v>
      </c>
      <c r="M31" s="35"/>
      <c r="N31" s="35" t="s">
        <v>282</v>
      </c>
      <c r="O31" s="35" t="s">
        <v>283</v>
      </c>
      <c r="P31" s="36">
        <v>20170728</v>
      </c>
      <c r="Q31" s="35"/>
      <c r="R31" s="35" t="s">
        <v>140</v>
      </c>
      <c r="S31" s="37" t="s">
        <v>284</v>
      </c>
      <c r="T31" s="32" t="s">
        <v>142</v>
      </c>
      <c r="U31" s="32" t="s">
        <v>143</v>
      </c>
    </row>
    <row r="32" s="32" customFormat="1" spans="1:21">
      <c r="A32" s="39">
        <v>31</v>
      </c>
      <c r="B32" s="35" t="s">
        <v>245</v>
      </c>
      <c r="C32" s="35" t="s">
        <v>285</v>
      </c>
      <c r="D32" s="35" t="s">
        <v>36</v>
      </c>
      <c r="E32" s="35"/>
      <c r="F32" s="35">
        <v>2384.79</v>
      </c>
      <c r="G32" s="35">
        <v>71.54</v>
      </c>
      <c r="H32" s="35">
        <v>2313.25</v>
      </c>
      <c r="I32" s="35">
        <v>1</v>
      </c>
      <c r="J32" s="35" t="s">
        <v>28</v>
      </c>
      <c r="K32" s="35"/>
      <c r="L32" s="35" t="s">
        <v>253</v>
      </c>
      <c r="M32" s="35"/>
      <c r="N32" s="35" t="s">
        <v>286</v>
      </c>
      <c r="O32" s="35" t="s">
        <v>287</v>
      </c>
      <c r="P32" s="36">
        <v>20161027</v>
      </c>
      <c r="Q32" s="35"/>
      <c r="R32" s="35" t="s">
        <v>140</v>
      </c>
      <c r="S32" s="37" t="s">
        <v>288</v>
      </c>
      <c r="T32" s="32" t="s">
        <v>142</v>
      </c>
      <c r="U32" s="32" t="s">
        <v>143</v>
      </c>
    </row>
    <row r="33" s="32" customFormat="1" spans="1:21">
      <c r="A33" s="39">
        <v>32</v>
      </c>
      <c r="B33" s="35" t="s">
        <v>245</v>
      </c>
      <c r="C33" s="35" t="s">
        <v>289</v>
      </c>
      <c r="D33" s="35" t="s">
        <v>36</v>
      </c>
      <c r="E33" s="35"/>
      <c r="F33" s="35">
        <v>2394.65</v>
      </c>
      <c r="G33" s="35">
        <v>71.84</v>
      </c>
      <c r="H33" s="35">
        <v>2322.81</v>
      </c>
      <c r="I33" s="35">
        <v>1</v>
      </c>
      <c r="J33" s="35" t="s">
        <v>28</v>
      </c>
      <c r="K33" s="35"/>
      <c r="L33" s="35" t="s">
        <v>253</v>
      </c>
      <c r="M33" s="35"/>
      <c r="N33" s="35" t="s">
        <v>290</v>
      </c>
      <c r="O33" s="35" t="s">
        <v>291</v>
      </c>
      <c r="P33" s="36">
        <v>20161027</v>
      </c>
      <c r="Q33" s="35"/>
      <c r="R33" s="35" t="s">
        <v>140</v>
      </c>
      <c r="S33" s="37" t="s">
        <v>292</v>
      </c>
      <c r="T33" s="32" t="s">
        <v>142</v>
      </c>
      <c r="U33" s="32" t="s">
        <v>143</v>
      </c>
    </row>
    <row r="34" s="32" customFormat="1" spans="1:21">
      <c r="A34" s="39">
        <v>33</v>
      </c>
      <c r="B34" s="35" t="s">
        <v>245</v>
      </c>
      <c r="C34" s="35" t="s">
        <v>293</v>
      </c>
      <c r="D34" s="35" t="s">
        <v>294</v>
      </c>
      <c r="E34" s="35"/>
      <c r="F34" s="35">
        <v>3657.87</v>
      </c>
      <c r="G34" s="35">
        <v>109.74</v>
      </c>
      <c r="H34" s="35">
        <v>3548.13</v>
      </c>
      <c r="I34" s="35">
        <v>1</v>
      </c>
      <c r="J34" s="35" t="s">
        <v>295</v>
      </c>
      <c r="K34" s="35"/>
      <c r="L34" s="35" t="s">
        <v>296</v>
      </c>
      <c r="M34" s="35"/>
      <c r="N34" s="35" t="s">
        <v>286</v>
      </c>
      <c r="O34" s="35" t="s">
        <v>287</v>
      </c>
      <c r="P34" s="36">
        <v>20161027</v>
      </c>
      <c r="Q34" s="35"/>
      <c r="R34" s="35" t="s">
        <v>140</v>
      </c>
      <c r="S34" s="37" t="s">
        <v>297</v>
      </c>
      <c r="T34" s="32" t="s">
        <v>142</v>
      </c>
      <c r="U34" s="32" t="s">
        <v>143</v>
      </c>
    </row>
    <row r="35" s="32" customFormat="1" spans="1:21">
      <c r="A35" s="39">
        <v>34</v>
      </c>
      <c r="B35" s="35" t="s">
        <v>245</v>
      </c>
      <c r="C35" s="35" t="s">
        <v>298</v>
      </c>
      <c r="D35" s="35" t="s">
        <v>294</v>
      </c>
      <c r="E35" s="35"/>
      <c r="F35" s="35">
        <v>3821.32</v>
      </c>
      <c r="G35" s="35">
        <v>114.64</v>
      </c>
      <c r="H35" s="35">
        <v>3706.68</v>
      </c>
      <c r="I35" s="35">
        <v>1</v>
      </c>
      <c r="J35" s="35" t="s">
        <v>295</v>
      </c>
      <c r="K35" s="35"/>
      <c r="L35" s="35" t="s">
        <v>296</v>
      </c>
      <c r="M35" s="35"/>
      <c r="N35" s="35" t="s">
        <v>254</v>
      </c>
      <c r="O35" s="35" t="s">
        <v>255</v>
      </c>
      <c r="P35" s="36">
        <v>20170621</v>
      </c>
      <c r="Q35" s="35"/>
      <c r="R35" s="35" t="s">
        <v>140</v>
      </c>
      <c r="S35" s="37" t="s">
        <v>299</v>
      </c>
      <c r="T35" s="32" t="s">
        <v>142</v>
      </c>
      <c r="U35" s="32" t="s">
        <v>143</v>
      </c>
    </row>
    <row r="36" s="32" customFormat="1" spans="1:21">
      <c r="A36" s="39">
        <v>35</v>
      </c>
      <c r="B36" s="35" t="s">
        <v>245</v>
      </c>
      <c r="C36" s="35" t="s">
        <v>300</v>
      </c>
      <c r="D36" s="35" t="s">
        <v>294</v>
      </c>
      <c r="E36" s="35"/>
      <c r="F36" s="35">
        <v>3624.54</v>
      </c>
      <c r="G36" s="35">
        <v>108.74</v>
      </c>
      <c r="H36" s="35">
        <v>3515.8</v>
      </c>
      <c r="I36" s="35">
        <v>1</v>
      </c>
      <c r="J36" s="35" t="s">
        <v>295</v>
      </c>
      <c r="K36" s="35"/>
      <c r="L36" s="35" t="s">
        <v>296</v>
      </c>
      <c r="M36" s="35"/>
      <c r="N36" s="35" t="s">
        <v>258</v>
      </c>
      <c r="O36" s="35" t="s">
        <v>259</v>
      </c>
      <c r="P36" s="36">
        <v>20170519</v>
      </c>
      <c r="Q36" s="35"/>
      <c r="R36" s="35" t="s">
        <v>140</v>
      </c>
      <c r="S36" s="37" t="s">
        <v>301</v>
      </c>
      <c r="T36" s="32" t="s">
        <v>142</v>
      </c>
      <c r="U36" s="32" t="s">
        <v>143</v>
      </c>
    </row>
    <row r="37" s="32" customFormat="1" spans="1:21">
      <c r="A37" s="39">
        <v>36</v>
      </c>
      <c r="B37" s="35" t="s">
        <v>245</v>
      </c>
      <c r="C37" s="35" t="s">
        <v>302</v>
      </c>
      <c r="D37" s="35" t="s">
        <v>294</v>
      </c>
      <c r="E37" s="35"/>
      <c r="F37" s="35">
        <v>3669.15</v>
      </c>
      <c r="G37" s="35">
        <v>110.07</v>
      </c>
      <c r="H37" s="35">
        <v>3559.08</v>
      </c>
      <c r="I37" s="35">
        <v>1</v>
      </c>
      <c r="J37" s="35" t="s">
        <v>295</v>
      </c>
      <c r="K37" s="35"/>
      <c r="L37" s="35" t="s">
        <v>296</v>
      </c>
      <c r="M37" s="35"/>
      <c r="N37" s="35" t="s">
        <v>290</v>
      </c>
      <c r="O37" s="35" t="s">
        <v>291</v>
      </c>
      <c r="P37" s="36">
        <v>20161027</v>
      </c>
      <c r="Q37" s="35"/>
      <c r="R37" s="35" t="s">
        <v>140</v>
      </c>
      <c r="S37" s="37" t="s">
        <v>303</v>
      </c>
      <c r="T37" s="32" t="s">
        <v>142</v>
      </c>
      <c r="U37" s="32" t="s">
        <v>143</v>
      </c>
    </row>
    <row r="38" s="32" customFormat="1" spans="1:21">
      <c r="A38" s="39">
        <v>37</v>
      </c>
      <c r="B38" s="35" t="s">
        <v>245</v>
      </c>
      <c r="C38" s="35" t="s">
        <v>304</v>
      </c>
      <c r="D38" s="35" t="s">
        <v>294</v>
      </c>
      <c r="E38" s="35"/>
      <c r="F38" s="35">
        <v>3799.41</v>
      </c>
      <c r="G38" s="35">
        <v>113.98</v>
      </c>
      <c r="H38" s="35">
        <v>3685.43</v>
      </c>
      <c r="I38" s="35">
        <v>1</v>
      </c>
      <c r="J38" s="35" t="s">
        <v>295</v>
      </c>
      <c r="K38" s="35"/>
      <c r="L38" s="35" t="s">
        <v>296</v>
      </c>
      <c r="M38" s="35"/>
      <c r="N38" s="35" t="s">
        <v>262</v>
      </c>
      <c r="O38" s="35" t="s">
        <v>263</v>
      </c>
      <c r="P38" s="36">
        <v>20170621</v>
      </c>
      <c r="Q38" s="35"/>
      <c r="R38" s="35" t="s">
        <v>140</v>
      </c>
      <c r="S38" s="37" t="s">
        <v>305</v>
      </c>
      <c r="T38" s="32" t="s">
        <v>142</v>
      </c>
      <c r="U38" s="32" t="s">
        <v>143</v>
      </c>
    </row>
    <row r="39" s="32" customFormat="1" spans="1:21">
      <c r="A39" s="39">
        <v>38</v>
      </c>
      <c r="B39" s="35" t="s">
        <v>245</v>
      </c>
      <c r="C39" s="35" t="s">
        <v>306</v>
      </c>
      <c r="D39" s="35" t="s">
        <v>294</v>
      </c>
      <c r="E39" s="35"/>
      <c r="F39" s="35">
        <v>3664.8</v>
      </c>
      <c r="G39" s="35">
        <v>109.94</v>
      </c>
      <c r="H39" s="35">
        <v>3554.86</v>
      </c>
      <c r="I39" s="35">
        <v>1</v>
      </c>
      <c r="J39" s="35" t="s">
        <v>295</v>
      </c>
      <c r="K39" s="35"/>
      <c r="L39" s="35" t="s">
        <v>296</v>
      </c>
      <c r="M39" s="35"/>
      <c r="N39" s="35" t="s">
        <v>266</v>
      </c>
      <c r="O39" s="35" t="s">
        <v>267</v>
      </c>
      <c r="P39" s="36">
        <v>20170428</v>
      </c>
      <c r="Q39" s="35"/>
      <c r="R39" s="35" t="s">
        <v>140</v>
      </c>
      <c r="S39" s="37" t="s">
        <v>307</v>
      </c>
      <c r="T39" s="32" t="s">
        <v>142</v>
      </c>
      <c r="U39" s="32" t="s">
        <v>143</v>
      </c>
    </row>
    <row r="40" s="32" customFormat="1" spans="1:21">
      <c r="A40" s="39">
        <v>39</v>
      </c>
      <c r="B40" s="35" t="s">
        <v>245</v>
      </c>
      <c r="C40" s="35" t="s">
        <v>308</v>
      </c>
      <c r="D40" s="35" t="s">
        <v>294</v>
      </c>
      <c r="E40" s="35"/>
      <c r="F40" s="35">
        <v>3650.63</v>
      </c>
      <c r="G40" s="35">
        <v>109.52</v>
      </c>
      <c r="H40" s="35">
        <v>3541.11</v>
      </c>
      <c r="I40" s="35">
        <v>1</v>
      </c>
      <c r="J40" s="35" t="s">
        <v>295</v>
      </c>
      <c r="K40" s="35"/>
      <c r="L40" s="35" t="s">
        <v>296</v>
      </c>
      <c r="M40" s="35"/>
      <c r="N40" s="35" t="s">
        <v>270</v>
      </c>
      <c r="O40" s="35" t="s">
        <v>271</v>
      </c>
      <c r="P40" s="36">
        <v>20170228</v>
      </c>
      <c r="Q40" s="35"/>
      <c r="R40" s="35" t="s">
        <v>140</v>
      </c>
      <c r="S40" s="37" t="s">
        <v>309</v>
      </c>
      <c r="T40" s="32" t="s">
        <v>142</v>
      </c>
      <c r="U40" s="32" t="s">
        <v>143</v>
      </c>
    </row>
    <row r="41" s="32" customFormat="1" spans="1:21">
      <c r="A41" s="39">
        <v>40</v>
      </c>
      <c r="B41" s="35" t="s">
        <v>245</v>
      </c>
      <c r="C41" s="35" t="s">
        <v>310</v>
      </c>
      <c r="D41" s="35" t="s">
        <v>294</v>
      </c>
      <c r="E41" s="35"/>
      <c r="F41" s="35">
        <v>5236.61</v>
      </c>
      <c r="G41" s="35">
        <v>157.1</v>
      </c>
      <c r="H41" s="35">
        <v>5079.51</v>
      </c>
      <c r="I41" s="35">
        <v>1</v>
      </c>
      <c r="J41" s="35" t="s">
        <v>295</v>
      </c>
      <c r="K41" s="35"/>
      <c r="L41" s="35" t="s">
        <v>296</v>
      </c>
      <c r="M41" s="35"/>
      <c r="N41" s="35" t="s">
        <v>274</v>
      </c>
      <c r="O41" s="35" t="s">
        <v>275</v>
      </c>
      <c r="P41" s="36">
        <v>20170527</v>
      </c>
      <c r="Q41" s="35"/>
      <c r="R41" s="35" t="s">
        <v>140</v>
      </c>
      <c r="S41" s="37" t="s">
        <v>311</v>
      </c>
      <c r="T41" s="32" t="s">
        <v>142</v>
      </c>
      <c r="U41" s="32" t="s">
        <v>143</v>
      </c>
    </row>
    <row r="42" s="32" customFormat="1" spans="1:21">
      <c r="A42" s="39">
        <v>41</v>
      </c>
      <c r="B42" s="35" t="s">
        <v>245</v>
      </c>
      <c r="C42" s="35" t="s">
        <v>312</v>
      </c>
      <c r="D42" s="35" t="s">
        <v>294</v>
      </c>
      <c r="E42" s="35"/>
      <c r="F42" s="35">
        <v>3679.17</v>
      </c>
      <c r="G42" s="35">
        <v>110.38</v>
      </c>
      <c r="H42" s="35">
        <v>3568.79</v>
      </c>
      <c r="I42" s="35">
        <v>1</v>
      </c>
      <c r="J42" s="35" t="s">
        <v>295</v>
      </c>
      <c r="K42" s="35"/>
      <c r="L42" s="35" t="s">
        <v>296</v>
      </c>
      <c r="M42" s="35"/>
      <c r="N42" s="35" t="s">
        <v>278</v>
      </c>
      <c r="O42" s="35" t="s">
        <v>279</v>
      </c>
      <c r="P42" s="36">
        <v>20170527</v>
      </c>
      <c r="Q42" s="35"/>
      <c r="R42" s="35" t="s">
        <v>140</v>
      </c>
      <c r="S42" s="37" t="s">
        <v>313</v>
      </c>
      <c r="T42" s="32" t="s">
        <v>142</v>
      </c>
      <c r="U42" s="32" t="s">
        <v>143</v>
      </c>
    </row>
    <row r="43" s="32" customFormat="1" spans="1:21">
      <c r="A43" s="39">
        <v>42</v>
      </c>
      <c r="B43" s="35" t="s">
        <v>245</v>
      </c>
      <c r="C43" s="35" t="s">
        <v>314</v>
      </c>
      <c r="D43" s="35" t="s">
        <v>294</v>
      </c>
      <c r="E43" s="35"/>
      <c r="F43" s="35">
        <v>3720.89</v>
      </c>
      <c r="G43" s="35">
        <v>111.63</v>
      </c>
      <c r="H43" s="35">
        <v>3609.26</v>
      </c>
      <c r="I43" s="35">
        <v>1</v>
      </c>
      <c r="J43" s="35" t="s">
        <v>295</v>
      </c>
      <c r="K43" s="35"/>
      <c r="L43" s="35" t="s">
        <v>296</v>
      </c>
      <c r="M43" s="35"/>
      <c r="N43" s="35" t="s">
        <v>282</v>
      </c>
      <c r="O43" s="35" t="s">
        <v>283</v>
      </c>
      <c r="P43" s="36">
        <v>20170728</v>
      </c>
      <c r="Q43" s="35"/>
      <c r="R43" s="35" t="s">
        <v>140</v>
      </c>
      <c r="S43" s="37" t="s">
        <v>315</v>
      </c>
      <c r="T43" s="32" t="s">
        <v>142</v>
      </c>
      <c r="U43" s="32" t="s">
        <v>143</v>
      </c>
    </row>
    <row r="44" s="32" customFormat="1" spans="1:21">
      <c r="A44" s="39">
        <v>43</v>
      </c>
      <c r="B44" s="35" t="s">
        <v>245</v>
      </c>
      <c r="C44" s="35" t="s">
        <v>316</v>
      </c>
      <c r="D44" s="35" t="s">
        <v>294</v>
      </c>
      <c r="E44" s="35"/>
      <c r="F44" s="35">
        <v>3205.89</v>
      </c>
      <c r="G44" s="35">
        <v>96.18</v>
      </c>
      <c r="H44" s="35">
        <v>3109.71</v>
      </c>
      <c r="I44" s="35">
        <v>1</v>
      </c>
      <c r="J44" s="35" t="s">
        <v>295</v>
      </c>
      <c r="K44" s="35"/>
      <c r="L44" s="35" t="s">
        <v>296</v>
      </c>
      <c r="M44" s="35"/>
      <c r="N44" s="35" t="s">
        <v>249</v>
      </c>
      <c r="O44" s="35" t="s">
        <v>250</v>
      </c>
      <c r="P44" s="36">
        <v>20171122</v>
      </c>
      <c r="Q44" s="35"/>
      <c r="R44" s="35" t="s">
        <v>140</v>
      </c>
      <c r="S44" s="37" t="s">
        <v>317</v>
      </c>
      <c r="T44" s="32" t="s">
        <v>142</v>
      </c>
      <c r="U44" s="32" t="s">
        <v>143</v>
      </c>
    </row>
    <row r="45" s="32" customFormat="1" spans="1:21">
      <c r="A45" s="39">
        <v>44</v>
      </c>
      <c r="B45" s="35" t="s">
        <v>245</v>
      </c>
      <c r="C45" s="35" t="s">
        <v>318</v>
      </c>
      <c r="D45" s="35" t="s">
        <v>43</v>
      </c>
      <c r="E45" s="35"/>
      <c r="F45" s="35">
        <v>8432.59</v>
      </c>
      <c r="G45" s="35">
        <v>252.98</v>
      </c>
      <c r="H45" s="35">
        <v>8179.61</v>
      </c>
      <c r="I45" s="35">
        <v>1</v>
      </c>
      <c r="J45" s="35" t="s">
        <v>76</v>
      </c>
      <c r="K45" s="35"/>
      <c r="L45" s="35" t="s">
        <v>319</v>
      </c>
      <c r="M45" s="35"/>
      <c r="N45" s="35" t="s">
        <v>320</v>
      </c>
      <c r="O45" s="35" t="s">
        <v>321</v>
      </c>
      <c r="P45" s="36">
        <v>20150615</v>
      </c>
      <c r="Q45" s="35"/>
      <c r="R45" s="35" t="s">
        <v>140</v>
      </c>
      <c r="S45" s="37" t="s">
        <v>322</v>
      </c>
      <c r="T45" s="32" t="s">
        <v>142</v>
      </c>
      <c r="U45" s="32" t="s">
        <v>143</v>
      </c>
    </row>
    <row r="46" s="32" customFormat="1" spans="1:21">
      <c r="A46" s="39">
        <v>45</v>
      </c>
      <c r="B46" s="35" t="s">
        <v>245</v>
      </c>
      <c r="C46" s="35" t="s">
        <v>323</v>
      </c>
      <c r="D46" s="35" t="s">
        <v>26</v>
      </c>
      <c r="E46" s="35"/>
      <c r="F46" s="35">
        <v>4924.89</v>
      </c>
      <c r="G46" s="35">
        <v>147.75</v>
      </c>
      <c r="H46" s="35">
        <v>4777.14</v>
      </c>
      <c r="I46" s="35">
        <v>1</v>
      </c>
      <c r="J46" s="35" t="s">
        <v>76</v>
      </c>
      <c r="K46" s="35"/>
      <c r="L46" s="35" t="s">
        <v>324</v>
      </c>
      <c r="M46" s="35"/>
      <c r="N46" s="35" t="s">
        <v>278</v>
      </c>
      <c r="O46" s="35" t="s">
        <v>279</v>
      </c>
      <c r="P46" s="36">
        <v>20170527</v>
      </c>
      <c r="Q46" s="35"/>
      <c r="R46" s="35" t="s">
        <v>140</v>
      </c>
      <c r="S46" s="37" t="s">
        <v>325</v>
      </c>
      <c r="T46" s="32" t="s">
        <v>142</v>
      </c>
      <c r="U46" s="32" t="s">
        <v>143</v>
      </c>
    </row>
    <row r="47" s="32" customFormat="1" spans="1:21">
      <c r="A47" s="39">
        <v>46</v>
      </c>
      <c r="B47" s="35" t="s">
        <v>245</v>
      </c>
      <c r="C47" s="35" t="s">
        <v>326</v>
      </c>
      <c r="D47" s="35" t="s">
        <v>30</v>
      </c>
      <c r="E47" s="35"/>
      <c r="F47" s="35">
        <v>6430.5</v>
      </c>
      <c r="G47" s="35">
        <v>192.92</v>
      </c>
      <c r="H47" s="35">
        <v>6237.58</v>
      </c>
      <c r="I47" s="35">
        <v>1</v>
      </c>
      <c r="J47" s="35" t="s">
        <v>28</v>
      </c>
      <c r="K47" s="35"/>
      <c r="L47" s="35" t="s">
        <v>327</v>
      </c>
      <c r="M47" s="35"/>
      <c r="N47" s="35" t="s">
        <v>254</v>
      </c>
      <c r="O47" s="35" t="s">
        <v>255</v>
      </c>
      <c r="P47" s="36">
        <v>20170621</v>
      </c>
      <c r="Q47" s="35"/>
      <c r="R47" s="35" t="s">
        <v>140</v>
      </c>
      <c r="S47" s="37" t="s">
        <v>328</v>
      </c>
      <c r="T47" s="32" t="s">
        <v>142</v>
      </c>
      <c r="U47" s="32" t="s">
        <v>143</v>
      </c>
    </row>
    <row r="48" s="34" customFormat="1" spans="1:21">
      <c r="A48" s="39">
        <v>47</v>
      </c>
      <c r="B48" s="35" t="s">
        <v>245</v>
      </c>
      <c r="C48" s="35" t="s">
        <v>329</v>
      </c>
      <c r="D48" s="35" t="s">
        <v>30</v>
      </c>
      <c r="E48" s="35"/>
      <c r="F48" s="35">
        <v>6389.15</v>
      </c>
      <c r="G48" s="35">
        <v>191.67</v>
      </c>
      <c r="H48" s="35">
        <v>6197.48</v>
      </c>
      <c r="I48" s="35">
        <v>1</v>
      </c>
      <c r="J48" s="35" t="s">
        <v>28</v>
      </c>
      <c r="K48" s="35"/>
      <c r="L48" s="35" t="s">
        <v>327</v>
      </c>
      <c r="M48" s="35"/>
      <c r="N48" s="35" t="s">
        <v>262</v>
      </c>
      <c r="O48" s="35" t="s">
        <v>263</v>
      </c>
      <c r="P48" s="36">
        <v>20170621</v>
      </c>
      <c r="Q48" s="35"/>
      <c r="R48" s="35" t="s">
        <v>140</v>
      </c>
      <c r="S48" s="37" t="s">
        <v>330</v>
      </c>
      <c r="T48" s="34" t="s">
        <v>142</v>
      </c>
      <c r="U48" s="34" t="s">
        <v>143</v>
      </c>
    </row>
    <row r="49" s="34" customFormat="1" spans="1:21">
      <c r="A49" s="39">
        <v>48</v>
      </c>
      <c r="B49" s="35" t="s">
        <v>245</v>
      </c>
      <c r="C49" s="35" t="s">
        <v>331</v>
      </c>
      <c r="D49" s="35" t="s">
        <v>26</v>
      </c>
      <c r="E49" s="35"/>
      <c r="F49" s="35">
        <v>4257.82</v>
      </c>
      <c r="G49" s="35">
        <v>127.73</v>
      </c>
      <c r="H49" s="35">
        <v>4130.09</v>
      </c>
      <c r="I49" s="35">
        <v>1</v>
      </c>
      <c r="J49" s="35" t="s">
        <v>76</v>
      </c>
      <c r="K49" s="35"/>
      <c r="L49" s="35" t="s">
        <v>332</v>
      </c>
      <c r="M49" s="35"/>
      <c r="N49" s="35" t="s">
        <v>270</v>
      </c>
      <c r="O49" s="35" t="s">
        <v>271</v>
      </c>
      <c r="P49" s="36">
        <v>20170228</v>
      </c>
      <c r="Q49" s="35"/>
      <c r="R49" s="35" t="s">
        <v>140</v>
      </c>
      <c r="S49" s="37" t="s">
        <v>333</v>
      </c>
      <c r="T49" s="34" t="s">
        <v>142</v>
      </c>
      <c r="U49" s="34" t="s">
        <v>143</v>
      </c>
    </row>
    <row r="50" s="34" customFormat="1" spans="1:21">
      <c r="A50" s="39">
        <v>49</v>
      </c>
      <c r="B50" s="35" t="s">
        <v>245</v>
      </c>
      <c r="C50" s="35" t="s">
        <v>334</v>
      </c>
      <c r="D50" s="35" t="s">
        <v>26</v>
      </c>
      <c r="E50" s="35"/>
      <c r="F50" s="35">
        <v>5141.57</v>
      </c>
      <c r="G50" s="35">
        <v>154.25</v>
      </c>
      <c r="H50" s="35">
        <v>4987.32</v>
      </c>
      <c r="I50" s="35">
        <v>1</v>
      </c>
      <c r="J50" s="35" t="s">
        <v>76</v>
      </c>
      <c r="K50" s="35"/>
      <c r="L50" s="35" t="s">
        <v>324</v>
      </c>
      <c r="M50" s="35"/>
      <c r="N50" s="35" t="s">
        <v>258</v>
      </c>
      <c r="O50" s="35" t="s">
        <v>259</v>
      </c>
      <c r="P50" s="36">
        <v>20170519</v>
      </c>
      <c r="Q50" s="35"/>
      <c r="R50" s="35" t="s">
        <v>140</v>
      </c>
      <c r="S50" s="37" t="s">
        <v>335</v>
      </c>
      <c r="T50" s="34" t="s">
        <v>142</v>
      </c>
      <c r="U50" s="34" t="s">
        <v>143</v>
      </c>
    </row>
    <row r="51" s="32" customFormat="1" spans="1:21">
      <c r="A51" s="39">
        <v>50</v>
      </c>
      <c r="B51" s="35" t="s">
        <v>245</v>
      </c>
      <c r="C51" s="35" t="s">
        <v>336</v>
      </c>
      <c r="D51" s="35" t="s">
        <v>26</v>
      </c>
      <c r="E51" s="35"/>
      <c r="F51" s="35">
        <v>5425.2</v>
      </c>
      <c r="G51" s="35">
        <v>162.76</v>
      </c>
      <c r="H51" s="35">
        <v>5262.44</v>
      </c>
      <c r="I51" s="35">
        <v>1</v>
      </c>
      <c r="J51" s="35" t="s">
        <v>76</v>
      </c>
      <c r="K51" s="35"/>
      <c r="L51" s="35" t="s">
        <v>324</v>
      </c>
      <c r="M51" s="35"/>
      <c r="N51" s="35" t="s">
        <v>249</v>
      </c>
      <c r="O51" s="35" t="s">
        <v>250</v>
      </c>
      <c r="P51" s="36">
        <v>20171122</v>
      </c>
      <c r="Q51" s="35"/>
      <c r="R51" s="35" t="s">
        <v>140</v>
      </c>
      <c r="S51" s="37" t="s">
        <v>337</v>
      </c>
      <c r="T51" s="32" t="s">
        <v>142</v>
      </c>
      <c r="U51" s="32" t="s">
        <v>143</v>
      </c>
    </row>
    <row r="52" s="34" customFormat="1" spans="1:21">
      <c r="A52" s="39">
        <v>51</v>
      </c>
      <c r="B52" s="35" t="s">
        <v>245</v>
      </c>
      <c r="C52" s="35" t="s">
        <v>338</v>
      </c>
      <c r="D52" s="35" t="s">
        <v>26</v>
      </c>
      <c r="E52" s="35"/>
      <c r="F52" s="35">
        <v>8139.48</v>
      </c>
      <c r="G52" s="35">
        <v>244.18</v>
      </c>
      <c r="H52" s="35">
        <v>7895.3</v>
      </c>
      <c r="I52" s="35">
        <v>1</v>
      </c>
      <c r="J52" s="35" t="s">
        <v>76</v>
      </c>
      <c r="K52" s="35"/>
      <c r="L52" s="35" t="s">
        <v>324</v>
      </c>
      <c r="M52" s="35"/>
      <c r="N52" s="35" t="s">
        <v>274</v>
      </c>
      <c r="O52" s="35" t="s">
        <v>275</v>
      </c>
      <c r="P52" s="36">
        <v>20170527</v>
      </c>
      <c r="Q52" s="35"/>
      <c r="R52" s="35" t="s">
        <v>140</v>
      </c>
      <c r="S52" s="37" t="s">
        <v>339</v>
      </c>
      <c r="T52" s="34" t="s">
        <v>142</v>
      </c>
      <c r="U52" s="34" t="s">
        <v>143</v>
      </c>
    </row>
    <row r="53" s="34" customFormat="1" spans="1:21">
      <c r="A53" s="39">
        <v>52</v>
      </c>
      <c r="B53" s="35" t="s">
        <v>245</v>
      </c>
      <c r="C53" s="35" t="s">
        <v>340</v>
      </c>
      <c r="D53" s="35" t="s">
        <v>26</v>
      </c>
      <c r="E53" s="35"/>
      <c r="F53" s="35">
        <v>6086.15</v>
      </c>
      <c r="G53" s="35">
        <v>182.58</v>
      </c>
      <c r="H53" s="35">
        <v>5903.57</v>
      </c>
      <c r="I53" s="35">
        <v>1</v>
      </c>
      <c r="J53" s="35" t="s">
        <v>76</v>
      </c>
      <c r="K53" s="35"/>
      <c r="L53" s="35" t="s">
        <v>341</v>
      </c>
      <c r="M53" s="35"/>
      <c r="N53" s="35" t="s">
        <v>266</v>
      </c>
      <c r="O53" s="35" t="s">
        <v>267</v>
      </c>
      <c r="P53" s="36">
        <v>20170428</v>
      </c>
      <c r="Q53" s="35"/>
      <c r="R53" s="35" t="s">
        <v>140</v>
      </c>
      <c r="S53" s="37" t="s">
        <v>342</v>
      </c>
      <c r="T53" s="34" t="s">
        <v>142</v>
      </c>
      <c r="U53" s="34" t="s">
        <v>143</v>
      </c>
    </row>
    <row r="54" s="32" customFormat="1" spans="1:21">
      <c r="A54" s="39">
        <v>53</v>
      </c>
      <c r="B54" s="35" t="s">
        <v>245</v>
      </c>
      <c r="C54" s="35" t="s">
        <v>343</v>
      </c>
      <c r="D54" s="35" t="s">
        <v>30</v>
      </c>
      <c r="E54" s="35"/>
      <c r="F54" s="35">
        <v>6426.94</v>
      </c>
      <c r="G54" s="35">
        <v>192.81</v>
      </c>
      <c r="H54" s="35">
        <v>6234.13</v>
      </c>
      <c r="I54" s="35">
        <v>1</v>
      </c>
      <c r="J54" s="35" t="s">
        <v>28</v>
      </c>
      <c r="K54" s="35"/>
      <c r="L54" s="35" t="s">
        <v>327</v>
      </c>
      <c r="M54" s="35"/>
      <c r="N54" s="35" t="s">
        <v>286</v>
      </c>
      <c r="O54" s="35" t="s">
        <v>287</v>
      </c>
      <c r="P54" s="36">
        <v>20161027</v>
      </c>
      <c r="Q54" s="35"/>
      <c r="R54" s="35" t="s">
        <v>140</v>
      </c>
      <c r="S54" s="37" t="s">
        <v>344</v>
      </c>
      <c r="T54" s="32" t="s">
        <v>142</v>
      </c>
      <c r="U54" s="32" t="s">
        <v>143</v>
      </c>
    </row>
    <row r="55" s="32" customFormat="1" spans="1:21">
      <c r="A55" s="39">
        <v>54</v>
      </c>
      <c r="B55" s="35" t="s">
        <v>245</v>
      </c>
      <c r="C55" s="35" t="s">
        <v>345</v>
      </c>
      <c r="D55" s="35" t="s">
        <v>30</v>
      </c>
      <c r="E55" s="35"/>
      <c r="F55" s="35">
        <v>6454.62</v>
      </c>
      <c r="G55" s="35">
        <v>193.64</v>
      </c>
      <c r="H55" s="35">
        <v>6260.98</v>
      </c>
      <c r="I55" s="35">
        <v>1</v>
      </c>
      <c r="J55" s="35" t="s">
        <v>28</v>
      </c>
      <c r="K55" s="35"/>
      <c r="L55" s="35" t="s">
        <v>327</v>
      </c>
      <c r="M55" s="35"/>
      <c r="N55" s="35" t="s">
        <v>290</v>
      </c>
      <c r="O55" s="35" t="s">
        <v>291</v>
      </c>
      <c r="P55" s="36">
        <v>20161027</v>
      </c>
      <c r="Q55" s="35"/>
      <c r="R55" s="35" t="s">
        <v>140</v>
      </c>
      <c r="S55" s="37" t="s">
        <v>346</v>
      </c>
      <c r="T55" s="32" t="s">
        <v>142</v>
      </c>
      <c r="U55" s="32" t="s">
        <v>143</v>
      </c>
    </row>
    <row r="56" s="32" customFormat="1" spans="1:21">
      <c r="A56" s="39">
        <v>55</v>
      </c>
      <c r="B56" s="35" t="s">
        <v>245</v>
      </c>
      <c r="C56" s="35" t="s">
        <v>347</v>
      </c>
      <c r="D56" s="35" t="s">
        <v>348</v>
      </c>
      <c r="E56" s="35"/>
      <c r="F56" s="35">
        <v>4017.78</v>
      </c>
      <c r="G56" s="35">
        <v>120.53</v>
      </c>
      <c r="H56" s="35">
        <v>3897.25</v>
      </c>
      <c r="I56" s="35">
        <v>1</v>
      </c>
      <c r="J56" s="35" t="s">
        <v>24</v>
      </c>
      <c r="K56" s="35" t="s">
        <v>349</v>
      </c>
      <c r="L56" s="35" t="s">
        <v>350</v>
      </c>
      <c r="M56" s="35"/>
      <c r="N56" s="35" t="s">
        <v>254</v>
      </c>
      <c r="O56" s="35" t="s">
        <v>255</v>
      </c>
      <c r="P56" s="36">
        <v>20170621</v>
      </c>
      <c r="Q56" s="35" t="s">
        <v>25</v>
      </c>
      <c r="R56" s="35" t="s">
        <v>140</v>
      </c>
      <c r="S56" s="37" t="s">
        <v>351</v>
      </c>
      <c r="T56" s="32" t="s">
        <v>142</v>
      </c>
      <c r="U56" s="32" t="s">
        <v>143</v>
      </c>
    </row>
    <row r="57" s="32" customFormat="1" spans="1:21">
      <c r="A57" s="39">
        <v>56</v>
      </c>
      <c r="B57" s="35" t="s">
        <v>245</v>
      </c>
      <c r="C57" s="35" t="s">
        <v>352</v>
      </c>
      <c r="D57" s="35" t="s">
        <v>348</v>
      </c>
      <c r="E57" s="35"/>
      <c r="F57" s="35">
        <v>3642.28</v>
      </c>
      <c r="G57" s="35">
        <v>109.27</v>
      </c>
      <c r="H57" s="35">
        <v>3533.01</v>
      </c>
      <c r="I57" s="35">
        <v>1</v>
      </c>
      <c r="J57" s="35" t="s">
        <v>24</v>
      </c>
      <c r="K57" s="35" t="s">
        <v>349</v>
      </c>
      <c r="L57" s="35" t="s">
        <v>350</v>
      </c>
      <c r="M57" s="35"/>
      <c r="N57" s="35" t="s">
        <v>258</v>
      </c>
      <c r="O57" s="35" t="s">
        <v>259</v>
      </c>
      <c r="P57" s="36">
        <v>20170519</v>
      </c>
      <c r="Q57" s="35" t="s">
        <v>25</v>
      </c>
      <c r="R57" s="35" t="s">
        <v>140</v>
      </c>
      <c r="S57" s="37" t="s">
        <v>353</v>
      </c>
      <c r="T57" s="32" t="s">
        <v>142</v>
      </c>
      <c r="U57" s="32" t="s">
        <v>143</v>
      </c>
    </row>
    <row r="58" s="32" customFormat="1" spans="1:21">
      <c r="A58" s="39">
        <v>57</v>
      </c>
      <c r="B58" s="35" t="s">
        <v>245</v>
      </c>
      <c r="C58" s="35" t="s">
        <v>354</v>
      </c>
      <c r="D58" s="35" t="s">
        <v>348</v>
      </c>
      <c r="E58" s="35"/>
      <c r="F58" s="35">
        <v>3991.95</v>
      </c>
      <c r="G58" s="35">
        <v>119.76</v>
      </c>
      <c r="H58" s="35">
        <v>3872.19</v>
      </c>
      <c r="I58" s="35">
        <v>1</v>
      </c>
      <c r="J58" s="35" t="s">
        <v>24</v>
      </c>
      <c r="K58" s="35" t="s">
        <v>349</v>
      </c>
      <c r="L58" s="35" t="s">
        <v>350</v>
      </c>
      <c r="M58" s="35"/>
      <c r="N58" s="35" t="s">
        <v>262</v>
      </c>
      <c r="O58" s="35" t="s">
        <v>263</v>
      </c>
      <c r="P58" s="36">
        <v>20170621</v>
      </c>
      <c r="Q58" s="35" t="s">
        <v>25</v>
      </c>
      <c r="R58" s="35" t="s">
        <v>140</v>
      </c>
      <c r="S58" s="37" t="s">
        <v>355</v>
      </c>
      <c r="T58" s="32" t="s">
        <v>142</v>
      </c>
      <c r="U58" s="32" t="s">
        <v>143</v>
      </c>
    </row>
    <row r="59" s="32" customFormat="1" spans="1:21">
      <c r="A59" s="39">
        <v>58</v>
      </c>
      <c r="B59" s="35" t="s">
        <v>245</v>
      </c>
      <c r="C59" s="35" t="s">
        <v>356</v>
      </c>
      <c r="D59" s="35" t="s">
        <v>348</v>
      </c>
      <c r="E59" s="35"/>
      <c r="F59" s="35">
        <v>3688.8</v>
      </c>
      <c r="G59" s="35">
        <v>110.66</v>
      </c>
      <c r="H59" s="35">
        <v>3578.14</v>
      </c>
      <c r="I59" s="35">
        <v>1</v>
      </c>
      <c r="J59" s="35" t="s">
        <v>24</v>
      </c>
      <c r="K59" s="35" t="s">
        <v>349</v>
      </c>
      <c r="L59" s="35" t="s">
        <v>350</v>
      </c>
      <c r="M59" s="35"/>
      <c r="N59" s="35" t="s">
        <v>266</v>
      </c>
      <c r="O59" s="35" t="s">
        <v>267</v>
      </c>
      <c r="P59" s="36">
        <v>20170428</v>
      </c>
      <c r="Q59" s="35" t="s">
        <v>25</v>
      </c>
      <c r="R59" s="35" t="s">
        <v>140</v>
      </c>
      <c r="S59" s="37" t="s">
        <v>357</v>
      </c>
      <c r="T59" s="32" t="s">
        <v>142</v>
      </c>
      <c r="U59" s="32" t="s">
        <v>143</v>
      </c>
    </row>
    <row r="60" s="32" customFormat="1" spans="1:21">
      <c r="A60" s="39">
        <v>59</v>
      </c>
      <c r="B60" s="35" t="s">
        <v>245</v>
      </c>
      <c r="C60" s="35" t="s">
        <v>358</v>
      </c>
      <c r="D60" s="35" t="s">
        <v>348</v>
      </c>
      <c r="E60" s="35"/>
      <c r="F60" s="35">
        <v>3671.04</v>
      </c>
      <c r="G60" s="35">
        <v>110.13</v>
      </c>
      <c r="H60" s="35">
        <v>3560.91</v>
      </c>
      <c r="I60" s="35">
        <v>1</v>
      </c>
      <c r="J60" s="35" t="s">
        <v>24</v>
      </c>
      <c r="K60" s="35" t="s">
        <v>349</v>
      </c>
      <c r="L60" s="35" t="s">
        <v>350</v>
      </c>
      <c r="M60" s="35"/>
      <c r="N60" s="35" t="s">
        <v>270</v>
      </c>
      <c r="O60" s="35" t="s">
        <v>271</v>
      </c>
      <c r="P60" s="36">
        <v>20170228</v>
      </c>
      <c r="Q60" s="35" t="s">
        <v>25</v>
      </c>
      <c r="R60" s="35" t="s">
        <v>140</v>
      </c>
      <c r="S60" s="37" t="s">
        <v>359</v>
      </c>
      <c r="T60" s="32" t="s">
        <v>142</v>
      </c>
      <c r="U60" s="32" t="s">
        <v>143</v>
      </c>
    </row>
    <row r="61" s="32" customFormat="1" spans="1:21">
      <c r="A61" s="39">
        <v>60</v>
      </c>
      <c r="B61" s="35" t="s">
        <v>245</v>
      </c>
      <c r="C61" s="35" t="s">
        <v>360</v>
      </c>
      <c r="D61" s="35" t="s">
        <v>348</v>
      </c>
      <c r="E61" s="35"/>
      <c r="F61" s="35">
        <v>6143.61</v>
      </c>
      <c r="G61" s="35">
        <v>184.31</v>
      </c>
      <c r="H61" s="35">
        <v>5959.3</v>
      </c>
      <c r="I61" s="35">
        <v>1</v>
      </c>
      <c r="J61" s="35" t="s">
        <v>24</v>
      </c>
      <c r="K61" s="35" t="s">
        <v>349</v>
      </c>
      <c r="L61" s="35" t="s">
        <v>350</v>
      </c>
      <c r="M61" s="35"/>
      <c r="N61" s="35" t="s">
        <v>274</v>
      </c>
      <c r="O61" s="35" t="s">
        <v>275</v>
      </c>
      <c r="P61" s="36">
        <v>20170527</v>
      </c>
      <c r="Q61" s="35" t="s">
        <v>25</v>
      </c>
      <c r="R61" s="35" t="s">
        <v>140</v>
      </c>
      <c r="S61" s="37" t="s">
        <v>361</v>
      </c>
      <c r="T61" s="32" t="s">
        <v>142</v>
      </c>
      <c r="U61" s="32" t="s">
        <v>143</v>
      </c>
    </row>
    <row r="62" s="32" customFormat="1" spans="1:21">
      <c r="A62" s="39">
        <v>61</v>
      </c>
      <c r="B62" s="35" t="s">
        <v>245</v>
      </c>
      <c r="C62" s="35" t="s">
        <v>362</v>
      </c>
      <c r="D62" s="35" t="s">
        <v>348</v>
      </c>
      <c r="E62" s="35"/>
      <c r="F62" s="35">
        <v>3656.32</v>
      </c>
      <c r="G62" s="35">
        <v>109.69</v>
      </c>
      <c r="H62" s="35">
        <v>3546.63</v>
      </c>
      <c r="I62" s="35">
        <v>1</v>
      </c>
      <c r="J62" s="35" t="s">
        <v>24</v>
      </c>
      <c r="K62" s="35" t="s">
        <v>349</v>
      </c>
      <c r="L62" s="35" t="s">
        <v>350</v>
      </c>
      <c r="M62" s="35"/>
      <c r="N62" s="35" t="s">
        <v>278</v>
      </c>
      <c r="O62" s="35" t="s">
        <v>279</v>
      </c>
      <c r="P62" s="36">
        <v>20170527</v>
      </c>
      <c r="Q62" s="35" t="s">
        <v>25</v>
      </c>
      <c r="R62" s="35" t="s">
        <v>140</v>
      </c>
      <c r="S62" s="37" t="s">
        <v>363</v>
      </c>
      <c r="T62" s="32" t="s">
        <v>142</v>
      </c>
      <c r="U62" s="32" t="s">
        <v>143</v>
      </c>
    </row>
    <row r="63" s="32" customFormat="1" spans="1:21">
      <c r="A63" s="39">
        <v>62</v>
      </c>
      <c r="B63" s="35" t="s">
        <v>245</v>
      </c>
      <c r="C63" s="35" t="s">
        <v>364</v>
      </c>
      <c r="D63" s="35" t="s">
        <v>348</v>
      </c>
      <c r="E63" s="35"/>
      <c r="F63" s="35">
        <v>3870.26</v>
      </c>
      <c r="G63" s="35">
        <v>116.11</v>
      </c>
      <c r="H63" s="35">
        <v>3754.15</v>
      </c>
      <c r="I63" s="35">
        <v>1</v>
      </c>
      <c r="J63" s="35" t="s">
        <v>24</v>
      </c>
      <c r="K63" s="35" t="s">
        <v>349</v>
      </c>
      <c r="L63" s="35" t="s">
        <v>350</v>
      </c>
      <c r="M63" s="35"/>
      <c r="N63" s="35" t="s">
        <v>282</v>
      </c>
      <c r="O63" s="35" t="s">
        <v>283</v>
      </c>
      <c r="P63" s="36">
        <v>20170728</v>
      </c>
      <c r="Q63" s="35" t="s">
        <v>25</v>
      </c>
      <c r="R63" s="35" t="s">
        <v>140</v>
      </c>
      <c r="S63" s="37" t="s">
        <v>365</v>
      </c>
      <c r="T63" s="32" t="s">
        <v>142</v>
      </c>
      <c r="U63" s="32" t="s">
        <v>143</v>
      </c>
    </row>
    <row r="64" s="32" customFormat="1" spans="1:21">
      <c r="A64" s="39">
        <v>63</v>
      </c>
      <c r="B64" s="35" t="s">
        <v>245</v>
      </c>
      <c r="C64" s="35" t="s">
        <v>366</v>
      </c>
      <c r="D64" s="35" t="s">
        <v>348</v>
      </c>
      <c r="E64" s="35"/>
      <c r="F64" s="35">
        <v>4094.9</v>
      </c>
      <c r="G64" s="35">
        <v>122.85</v>
      </c>
      <c r="H64" s="35">
        <v>3972.05</v>
      </c>
      <c r="I64" s="35">
        <v>1</v>
      </c>
      <c r="J64" s="35" t="s">
        <v>24</v>
      </c>
      <c r="K64" s="35" t="s">
        <v>349</v>
      </c>
      <c r="L64" s="35" t="s">
        <v>350</v>
      </c>
      <c r="M64" s="35"/>
      <c r="N64" s="35" t="s">
        <v>249</v>
      </c>
      <c r="O64" s="35" t="s">
        <v>250</v>
      </c>
      <c r="P64" s="36">
        <v>20171122</v>
      </c>
      <c r="Q64" s="35" t="s">
        <v>25</v>
      </c>
      <c r="R64" s="35" t="s">
        <v>140</v>
      </c>
      <c r="S64" s="37" t="s">
        <v>367</v>
      </c>
      <c r="T64" s="32" t="s">
        <v>142</v>
      </c>
      <c r="U64" s="32" t="s">
        <v>143</v>
      </c>
    </row>
    <row r="65" s="32" customFormat="1" spans="1:21">
      <c r="A65" s="39">
        <v>64</v>
      </c>
      <c r="B65" s="35" t="s">
        <v>245</v>
      </c>
      <c r="C65" s="35" t="s">
        <v>368</v>
      </c>
      <c r="D65" s="35" t="s">
        <v>184</v>
      </c>
      <c r="E65" s="35"/>
      <c r="F65" s="35">
        <v>6041.72</v>
      </c>
      <c r="G65" s="35">
        <v>181.25</v>
      </c>
      <c r="H65" s="35">
        <v>5860.47</v>
      </c>
      <c r="I65" s="35">
        <v>1</v>
      </c>
      <c r="J65" s="35" t="s">
        <v>24</v>
      </c>
      <c r="K65" s="35" t="s">
        <v>186</v>
      </c>
      <c r="L65" s="35" t="s">
        <v>369</v>
      </c>
      <c r="M65" s="35"/>
      <c r="N65" s="35" t="s">
        <v>286</v>
      </c>
      <c r="O65" s="35" t="s">
        <v>287</v>
      </c>
      <c r="P65" s="36">
        <v>20161027</v>
      </c>
      <c r="Q65" s="35" t="s">
        <v>25</v>
      </c>
      <c r="R65" s="35" t="s">
        <v>140</v>
      </c>
      <c r="S65" s="37" t="s">
        <v>370</v>
      </c>
      <c r="T65" s="32" t="s">
        <v>142</v>
      </c>
      <c r="U65" s="32" t="s">
        <v>143</v>
      </c>
    </row>
    <row r="66" s="32" customFormat="1" spans="1:21">
      <c r="A66" s="39">
        <v>65</v>
      </c>
      <c r="B66" s="35" t="s">
        <v>245</v>
      </c>
      <c r="C66" s="35" t="s">
        <v>371</v>
      </c>
      <c r="D66" s="35" t="s">
        <v>184</v>
      </c>
      <c r="E66" s="35"/>
      <c r="F66" s="35">
        <v>6067.75</v>
      </c>
      <c r="G66" s="35">
        <v>182.03</v>
      </c>
      <c r="H66" s="35">
        <v>5885.72</v>
      </c>
      <c r="I66" s="35">
        <v>1</v>
      </c>
      <c r="J66" s="35" t="s">
        <v>24</v>
      </c>
      <c r="K66" s="35" t="s">
        <v>186</v>
      </c>
      <c r="L66" s="35" t="s">
        <v>369</v>
      </c>
      <c r="M66" s="35"/>
      <c r="N66" s="35" t="s">
        <v>290</v>
      </c>
      <c r="O66" s="35" t="s">
        <v>291</v>
      </c>
      <c r="P66" s="36">
        <v>20161027</v>
      </c>
      <c r="Q66" s="35" t="s">
        <v>25</v>
      </c>
      <c r="R66" s="35" t="s">
        <v>140</v>
      </c>
      <c r="S66" s="37" t="s">
        <v>372</v>
      </c>
      <c r="T66" s="32" t="s">
        <v>142</v>
      </c>
      <c r="U66" s="32" t="s">
        <v>143</v>
      </c>
    </row>
    <row r="67" s="32" customFormat="1" spans="1:21">
      <c r="A67" s="39">
        <v>66</v>
      </c>
      <c r="B67" s="35" t="s">
        <v>245</v>
      </c>
      <c r="C67" s="35" t="s">
        <v>373</v>
      </c>
      <c r="D67" s="35" t="s">
        <v>247</v>
      </c>
      <c r="E67" s="35"/>
      <c r="F67" s="35">
        <v>909.17</v>
      </c>
      <c r="G67" s="35">
        <v>27.28</v>
      </c>
      <c r="H67" s="35">
        <v>881.89</v>
      </c>
      <c r="I67" s="35">
        <v>1</v>
      </c>
      <c r="J67" s="35" t="s">
        <v>28</v>
      </c>
      <c r="K67" s="35"/>
      <c r="L67" s="35" t="s">
        <v>248</v>
      </c>
      <c r="M67" s="35"/>
      <c r="N67" s="35" t="s">
        <v>258</v>
      </c>
      <c r="O67" s="35" t="s">
        <v>259</v>
      </c>
      <c r="P67" s="36">
        <v>20170519</v>
      </c>
      <c r="Q67" s="35"/>
      <c r="R67" s="35" t="s">
        <v>140</v>
      </c>
      <c r="S67" s="37" t="s">
        <v>374</v>
      </c>
      <c r="T67" s="32" t="s">
        <v>142</v>
      </c>
      <c r="U67" s="32" t="s">
        <v>143</v>
      </c>
    </row>
    <row r="68" s="32" customFormat="1" spans="1:21">
      <c r="A68" s="39">
        <v>67</v>
      </c>
      <c r="B68" s="35" t="s">
        <v>245</v>
      </c>
      <c r="C68" s="35" t="s">
        <v>375</v>
      </c>
      <c r="D68" s="35" t="s">
        <v>247</v>
      </c>
      <c r="E68" s="35"/>
      <c r="F68" s="35">
        <v>1448.61</v>
      </c>
      <c r="G68" s="35">
        <v>43.46</v>
      </c>
      <c r="H68" s="35">
        <v>1405.15</v>
      </c>
      <c r="I68" s="35">
        <v>1</v>
      </c>
      <c r="J68" s="35" t="s">
        <v>28</v>
      </c>
      <c r="K68" s="35"/>
      <c r="L68" s="35" t="s">
        <v>248</v>
      </c>
      <c r="M68" s="35"/>
      <c r="N68" s="35" t="s">
        <v>266</v>
      </c>
      <c r="O68" s="35" t="s">
        <v>267</v>
      </c>
      <c r="P68" s="36">
        <v>20170428</v>
      </c>
      <c r="Q68" s="35"/>
      <c r="R68" s="35" t="s">
        <v>140</v>
      </c>
      <c r="S68" s="37" t="s">
        <v>376</v>
      </c>
      <c r="T68" s="32" t="s">
        <v>142</v>
      </c>
      <c r="U68" s="32" t="s">
        <v>143</v>
      </c>
    </row>
    <row r="69" s="32" customFormat="1" spans="1:21">
      <c r="A69" s="39">
        <v>68</v>
      </c>
      <c r="B69" s="35" t="s">
        <v>245</v>
      </c>
      <c r="C69" s="35" t="s">
        <v>377</v>
      </c>
      <c r="D69" s="35" t="s">
        <v>247</v>
      </c>
      <c r="E69" s="35"/>
      <c r="F69" s="35">
        <v>1444.68</v>
      </c>
      <c r="G69" s="35">
        <v>43.34</v>
      </c>
      <c r="H69" s="35">
        <v>1401.34</v>
      </c>
      <c r="I69" s="35">
        <v>1</v>
      </c>
      <c r="J69" s="35" t="s">
        <v>28</v>
      </c>
      <c r="K69" s="35"/>
      <c r="L69" s="35" t="s">
        <v>248</v>
      </c>
      <c r="M69" s="35"/>
      <c r="N69" s="35" t="s">
        <v>270</v>
      </c>
      <c r="O69" s="35" t="s">
        <v>271</v>
      </c>
      <c r="P69" s="36">
        <v>20170228</v>
      </c>
      <c r="Q69" s="35"/>
      <c r="R69" s="35" t="s">
        <v>140</v>
      </c>
      <c r="S69" s="37" t="s">
        <v>378</v>
      </c>
      <c r="T69" s="32" t="s">
        <v>142</v>
      </c>
      <c r="U69" s="32" t="s">
        <v>143</v>
      </c>
    </row>
    <row r="70" s="32" customFormat="1" spans="1:21">
      <c r="A70" s="39">
        <v>69</v>
      </c>
      <c r="B70" s="35" t="s">
        <v>245</v>
      </c>
      <c r="C70" s="35" t="s">
        <v>379</v>
      </c>
      <c r="D70" s="35" t="s">
        <v>247</v>
      </c>
      <c r="E70" s="35"/>
      <c r="F70" s="35">
        <v>1168.97</v>
      </c>
      <c r="G70" s="35">
        <v>35.07</v>
      </c>
      <c r="H70" s="35">
        <v>1133.9</v>
      </c>
      <c r="I70" s="35">
        <v>1</v>
      </c>
      <c r="J70" s="35" t="s">
        <v>28</v>
      </c>
      <c r="K70" s="35"/>
      <c r="L70" s="35" t="s">
        <v>248</v>
      </c>
      <c r="M70" s="35"/>
      <c r="N70" s="35" t="s">
        <v>274</v>
      </c>
      <c r="O70" s="35" t="s">
        <v>275</v>
      </c>
      <c r="P70" s="36">
        <v>20170527</v>
      </c>
      <c r="Q70" s="35"/>
      <c r="R70" s="35" t="s">
        <v>140</v>
      </c>
      <c r="S70" s="37" t="s">
        <v>380</v>
      </c>
      <c r="T70" s="32" t="s">
        <v>142</v>
      </c>
      <c r="U70" s="32" t="s">
        <v>143</v>
      </c>
    </row>
    <row r="71" s="32" customFormat="1" spans="1:21">
      <c r="A71" s="39">
        <v>70</v>
      </c>
      <c r="B71" s="35" t="s">
        <v>245</v>
      </c>
      <c r="C71" s="35" t="s">
        <v>381</v>
      </c>
      <c r="D71" s="35" t="s">
        <v>247</v>
      </c>
      <c r="E71" s="35"/>
      <c r="F71" s="35">
        <v>994.81</v>
      </c>
      <c r="G71" s="35">
        <v>29.84</v>
      </c>
      <c r="H71" s="35">
        <v>964.97</v>
      </c>
      <c r="I71" s="35">
        <v>1</v>
      </c>
      <c r="J71" s="35" t="s">
        <v>28</v>
      </c>
      <c r="K71" s="35"/>
      <c r="L71" s="35" t="s">
        <v>248</v>
      </c>
      <c r="M71" s="35"/>
      <c r="N71" s="35" t="s">
        <v>278</v>
      </c>
      <c r="O71" s="35" t="s">
        <v>279</v>
      </c>
      <c r="P71" s="36">
        <v>20170527</v>
      </c>
      <c r="Q71" s="35"/>
      <c r="R71" s="35" t="s">
        <v>140</v>
      </c>
      <c r="S71" s="37" t="s">
        <v>382</v>
      </c>
      <c r="T71" s="32" t="s">
        <v>142</v>
      </c>
      <c r="U71" s="32" t="s">
        <v>143</v>
      </c>
    </row>
    <row r="72" s="32" customFormat="1" spans="1:21">
      <c r="A72" s="39">
        <v>71</v>
      </c>
      <c r="B72" s="35" t="s">
        <v>245</v>
      </c>
      <c r="C72" s="35" t="s">
        <v>383</v>
      </c>
      <c r="D72" s="35" t="s">
        <v>40</v>
      </c>
      <c r="E72" s="35"/>
      <c r="F72" s="35">
        <v>93185.36</v>
      </c>
      <c r="G72" s="35">
        <v>66552.01</v>
      </c>
      <c r="H72" s="35">
        <v>26633.35</v>
      </c>
      <c r="I72" s="35">
        <v>1</v>
      </c>
      <c r="J72" s="35" t="s">
        <v>28</v>
      </c>
      <c r="K72" s="35"/>
      <c r="L72" s="35" t="s">
        <v>384</v>
      </c>
      <c r="M72" s="35"/>
      <c r="N72" s="35" t="s">
        <v>290</v>
      </c>
      <c r="O72" s="35" t="s">
        <v>291</v>
      </c>
      <c r="P72" s="36">
        <v>20161027</v>
      </c>
      <c r="Q72" s="35"/>
      <c r="R72" s="35" t="s">
        <v>140</v>
      </c>
      <c r="S72" s="37" t="s">
        <v>385</v>
      </c>
      <c r="T72" s="32" t="s">
        <v>142</v>
      </c>
      <c r="U72" s="32" t="s">
        <v>143</v>
      </c>
    </row>
    <row r="73" s="32" customFormat="1" spans="1:21">
      <c r="A73" s="39">
        <v>72</v>
      </c>
      <c r="B73" s="35" t="s">
        <v>245</v>
      </c>
      <c r="C73" s="35" t="s">
        <v>386</v>
      </c>
      <c r="D73" s="35" t="s">
        <v>41</v>
      </c>
      <c r="E73" s="35"/>
      <c r="F73" s="35">
        <v>287.32</v>
      </c>
      <c r="G73" s="35">
        <v>31.81</v>
      </c>
      <c r="H73" s="35">
        <v>255.51</v>
      </c>
      <c r="I73" s="35">
        <v>1</v>
      </c>
      <c r="J73" s="35" t="s">
        <v>28</v>
      </c>
      <c r="K73" s="35"/>
      <c r="L73" s="35" t="s">
        <v>387</v>
      </c>
      <c r="M73" s="35"/>
      <c r="N73" s="35" t="s">
        <v>274</v>
      </c>
      <c r="O73" s="35" t="s">
        <v>275</v>
      </c>
      <c r="P73" s="36">
        <v>20180920</v>
      </c>
      <c r="Q73" s="35"/>
      <c r="R73" s="35" t="s">
        <v>140</v>
      </c>
      <c r="S73" s="37" t="s">
        <v>388</v>
      </c>
      <c r="T73" s="32" t="s">
        <v>142</v>
      </c>
      <c r="U73" s="32" t="s">
        <v>143</v>
      </c>
    </row>
    <row r="74" s="32" customFormat="1" spans="1:21">
      <c r="A74" s="39">
        <v>73</v>
      </c>
      <c r="B74" s="35" t="s">
        <v>245</v>
      </c>
      <c r="C74" s="35" t="s">
        <v>389</v>
      </c>
      <c r="D74" s="35" t="s">
        <v>41</v>
      </c>
      <c r="E74" s="35"/>
      <c r="F74" s="35">
        <v>287.32</v>
      </c>
      <c r="G74" s="35">
        <v>31.81</v>
      </c>
      <c r="H74" s="35">
        <v>255.51</v>
      </c>
      <c r="I74" s="35">
        <v>1</v>
      </c>
      <c r="J74" s="35" t="s">
        <v>28</v>
      </c>
      <c r="K74" s="35"/>
      <c r="L74" s="35" t="s">
        <v>387</v>
      </c>
      <c r="M74" s="35"/>
      <c r="N74" s="35" t="s">
        <v>282</v>
      </c>
      <c r="O74" s="35" t="s">
        <v>283</v>
      </c>
      <c r="P74" s="36">
        <v>20180920</v>
      </c>
      <c r="Q74" s="35"/>
      <c r="R74" s="35" t="s">
        <v>140</v>
      </c>
      <c r="S74" s="37" t="s">
        <v>390</v>
      </c>
      <c r="T74" s="32" t="s">
        <v>142</v>
      </c>
      <c r="U74" s="32" t="s">
        <v>143</v>
      </c>
    </row>
    <row r="75" s="32" customFormat="1" spans="1:21">
      <c r="A75" s="39">
        <v>74</v>
      </c>
      <c r="B75" s="35" t="s">
        <v>245</v>
      </c>
      <c r="C75" s="35" t="s">
        <v>391</v>
      </c>
      <c r="D75" s="35" t="s">
        <v>39</v>
      </c>
      <c r="E75" s="35"/>
      <c r="F75" s="35">
        <v>762.33</v>
      </c>
      <c r="G75" s="35">
        <v>570.1</v>
      </c>
      <c r="H75" s="35">
        <v>192.23</v>
      </c>
      <c r="I75" s="35">
        <v>1</v>
      </c>
      <c r="J75" s="35" t="s">
        <v>28</v>
      </c>
      <c r="K75" s="35"/>
      <c r="L75" s="35" t="s">
        <v>39</v>
      </c>
      <c r="M75" s="35"/>
      <c r="N75" s="35" t="s">
        <v>286</v>
      </c>
      <c r="O75" s="35" t="s">
        <v>287</v>
      </c>
      <c r="P75" s="36">
        <v>20170929</v>
      </c>
      <c r="Q75" s="35"/>
      <c r="R75" s="35" t="s">
        <v>140</v>
      </c>
      <c r="S75" s="37" t="s">
        <v>392</v>
      </c>
      <c r="T75" s="32" t="s">
        <v>142</v>
      </c>
      <c r="U75" s="32" t="s">
        <v>143</v>
      </c>
    </row>
    <row r="76" s="34" customFormat="1" spans="1:21">
      <c r="A76" s="39">
        <v>75</v>
      </c>
      <c r="B76" s="35" t="s">
        <v>245</v>
      </c>
      <c r="C76" s="35" t="s">
        <v>393</v>
      </c>
      <c r="D76" s="35" t="s">
        <v>39</v>
      </c>
      <c r="E76" s="35"/>
      <c r="F76" s="35">
        <v>762.33</v>
      </c>
      <c r="G76" s="35">
        <v>570.1</v>
      </c>
      <c r="H76" s="35">
        <v>192.23</v>
      </c>
      <c r="I76" s="35">
        <v>1</v>
      </c>
      <c r="J76" s="35" t="s">
        <v>28</v>
      </c>
      <c r="K76" s="35"/>
      <c r="L76" s="35" t="s">
        <v>39</v>
      </c>
      <c r="M76" s="35"/>
      <c r="N76" s="35" t="s">
        <v>290</v>
      </c>
      <c r="O76" s="35" t="s">
        <v>291</v>
      </c>
      <c r="P76" s="36">
        <v>20170929</v>
      </c>
      <c r="Q76" s="35"/>
      <c r="R76" s="35" t="s">
        <v>140</v>
      </c>
      <c r="S76" s="37" t="s">
        <v>394</v>
      </c>
      <c r="T76" s="34" t="s">
        <v>142</v>
      </c>
      <c r="U76" s="34" t="s">
        <v>143</v>
      </c>
    </row>
    <row r="77" s="32" customFormat="1" spans="1:21">
      <c r="A77" s="39">
        <v>76</v>
      </c>
      <c r="B77" s="35" t="s">
        <v>245</v>
      </c>
      <c r="C77" s="35" t="s">
        <v>395</v>
      </c>
      <c r="D77" s="35" t="s">
        <v>39</v>
      </c>
      <c r="E77" s="35"/>
      <c r="F77" s="35">
        <v>410.45</v>
      </c>
      <c r="G77" s="35">
        <v>322.57</v>
      </c>
      <c r="H77" s="35">
        <v>87.88</v>
      </c>
      <c r="I77" s="35">
        <v>1</v>
      </c>
      <c r="J77" s="35" t="s">
        <v>28</v>
      </c>
      <c r="K77" s="35"/>
      <c r="L77" s="35" t="s">
        <v>39</v>
      </c>
      <c r="M77" s="35"/>
      <c r="N77" s="35" t="s">
        <v>282</v>
      </c>
      <c r="O77" s="35" t="s">
        <v>283</v>
      </c>
      <c r="P77" s="36">
        <v>20180920</v>
      </c>
      <c r="Q77" s="35"/>
      <c r="R77" s="35" t="s">
        <v>140</v>
      </c>
      <c r="S77" s="37" t="s">
        <v>396</v>
      </c>
      <c r="T77" s="32" t="s">
        <v>142</v>
      </c>
      <c r="U77" s="32" t="s">
        <v>143</v>
      </c>
    </row>
    <row r="78" s="34" customFormat="1" spans="1:21">
      <c r="A78" s="39">
        <v>77</v>
      </c>
      <c r="B78" s="35" t="s">
        <v>245</v>
      </c>
      <c r="C78" s="35" t="s">
        <v>397</v>
      </c>
      <c r="D78" s="35" t="s">
        <v>42</v>
      </c>
      <c r="E78" s="35"/>
      <c r="F78" s="35">
        <v>85</v>
      </c>
      <c r="G78" s="35">
        <v>23.16</v>
      </c>
      <c r="H78" s="35">
        <v>61.84</v>
      </c>
      <c r="I78" s="35">
        <v>1</v>
      </c>
      <c r="J78" s="35" t="s">
        <v>28</v>
      </c>
      <c r="K78" s="35"/>
      <c r="L78" s="35" t="s">
        <v>66</v>
      </c>
      <c r="M78" s="35"/>
      <c r="N78" s="35" t="s">
        <v>258</v>
      </c>
      <c r="O78" s="35" t="s">
        <v>259</v>
      </c>
      <c r="P78" s="36">
        <v>20190909</v>
      </c>
      <c r="Q78" s="35"/>
      <c r="R78" s="35" t="s">
        <v>140</v>
      </c>
      <c r="S78" s="37" t="s">
        <v>398</v>
      </c>
      <c r="T78" s="34" t="s">
        <v>142</v>
      </c>
      <c r="U78" s="34" t="s">
        <v>143</v>
      </c>
    </row>
    <row r="79" s="34" customFormat="1" spans="1:21">
      <c r="A79" s="39">
        <v>78</v>
      </c>
      <c r="B79" s="35" t="s">
        <v>245</v>
      </c>
      <c r="C79" s="35" t="s">
        <v>399</v>
      </c>
      <c r="D79" s="35" t="s">
        <v>400</v>
      </c>
      <c r="E79" s="35"/>
      <c r="F79" s="35">
        <v>12329.55</v>
      </c>
      <c r="G79" s="35">
        <v>4047.13</v>
      </c>
      <c r="H79" s="35">
        <v>8282.42</v>
      </c>
      <c r="I79" s="35">
        <v>1</v>
      </c>
      <c r="J79" s="35" t="s">
        <v>47</v>
      </c>
      <c r="K79" s="35"/>
      <c r="L79" s="35" t="s">
        <v>401</v>
      </c>
      <c r="M79" s="35"/>
      <c r="N79" s="35" t="s">
        <v>266</v>
      </c>
      <c r="O79" s="35" t="s">
        <v>267</v>
      </c>
      <c r="P79" s="36">
        <v>20170428</v>
      </c>
      <c r="Q79" s="35"/>
      <c r="R79" s="35" t="s">
        <v>140</v>
      </c>
      <c r="S79" s="37" t="s">
        <v>402</v>
      </c>
      <c r="T79" s="34" t="s">
        <v>142</v>
      </c>
      <c r="U79" s="34" t="s">
        <v>143</v>
      </c>
    </row>
    <row r="80" s="34" customFormat="1" spans="1:21">
      <c r="A80" s="39">
        <v>79</v>
      </c>
      <c r="B80" s="35" t="s">
        <v>245</v>
      </c>
      <c r="C80" s="35" t="s">
        <v>403</v>
      </c>
      <c r="D80" s="35" t="s">
        <v>400</v>
      </c>
      <c r="E80" s="35"/>
      <c r="F80" s="35">
        <v>13147.28</v>
      </c>
      <c r="G80" s="35">
        <v>4475.42</v>
      </c>
      <c r="H80" s="35">
        <v>8671.86</v>
      </c>
      <c r="I80" s="35">
        <v>1</v>
      </c>
      <c r="J80" s="35" t="s">
        <v>47</v>
      </c>
      <c r="K80" s="35"/>
      <c r="L80" s="35" t="s">
        <v>401</v>
      </c>
      <c r="M80" s="35"/>
      <c r="N80" s="35" t="s">
        <v>282</v>
      </c>
      <c r="O80" s="35" t="s">
        <v>283</v>
      </c>
      <c r="P80" s="36">
        <v>20170728</v>
      </c>
      <c r="Q80" s="35"/>
      <c r="R80" s="35" t="s">
        <v>140</v>
      </c>
      <c r="S80" s="37" t="s">
        <v>404</v>
      </c>
      <c r="T80" s="34" t="s">
        <v>142</v>
      </c>
      <c r="U80" s="34" t="s">
        <v>143</v>
      </c>
    </row>
    <row r="81" s="32" customFormat="1" spans="1:21">
      <c r="A81" s="39">
        <v>80</v>
      </c>
      <c r="B81" s="35" t="s">
        <v>245</v>
      </c>
      <c r="C81" s="35" t="s">
        <v>405</v>
      </c>
      <c r="D81" s="35" t="s">
        <v>400</v>
      </c>
      <c r="E81" s="35"/>
      <c r="F81" s="35">
        <v>19430.08</v>
      </c>
      <c r="G81" s="35">
        <v>5432.07</v>
      </c>
      <c r="H81" s="35">
        <v>13998.01</v>
      </c>
      <c r="I81" s="35">
        <v>1</v>
      </c>
      <c r="J81" s="35" t="s">
        <v>47</v>
      </c>
      <c r="K81" s="35"/>
      <c r="L81" s="35" t="s">
        <v>406</v>
      </c>
      <c r="M81" s="35"/>
      <c r="N81" s="35" t="s">
        <v>286</v>
      </c>
      <c r="O81" s="35" t="s">
        <v>287</v>
      </c>
      <c r="P81" s="36">
        <v>20161027</v>
      </c>
      <c r="Q81" s="35"/>
      <c r="R81" s="35" t="s">
        <v>140</v>
      </c>
      <c r="S81" s="37" t="s">
        <v>407</v>
      </c>
      <c r="T81" s="32" t="s">
        <v>142</v>
      </c>
      <c r="U81" s="32" t="s">
        <v>143</v>
      </c>
    </row>
    <row r="82" s="32" customFormat="1" spans="1:21">
      <c r="A82" s="39">
        <v>81</v>
      </c>
      <c r="B82" s="35" t="s">
        <v>245</v>
      </c>
      <c r="C82" s="35" t="s">
        <v>408</v>
      </c>
      <c r="D82" s="35" t="s">
        <v>400</v>
      </c>
      <c r="E82" s="35"/>
      <c r="F82" s="35">
        <v>15366.89</v>
      </c>
      <c r="G82" s="35">
        <v>5281.6</v>
      </c>
      <c r="H82" s="35">
        <v>10085.29</v>
      </c>
      <c r="I82" s="35">
        <v>1</v>
      </c>
      <c r="J82" s="35" t="s">
        <v>47</v>
      </c>
      <c r="K82" s="35"/>
      <c r="L82" s="35" t="s">
        <v>406</v>
      </c>
      <c r="M82" s="35"/>
      <c r="N82" s="35" t="s">
        <v>254</v>
      </c>
      <c r="O82" s="35" t="s">
        <v>255</v>
      </c>
      <c r="P82" s="36">
        <v>20170621</v>
      </c>
      <c r="Q82" s="35"/>
      <c r="R82" s="35" t="s">
        <v>140</v>
      </c>
      <c r="S82" s="37" t="s">
        <v>409</v>
      </c>
      <c r="T82" s="32" t="s">
        <v>142</v>
      </c>
      <c r="U82" s="32" t="s">
        <v>143</v>
      </c>
    </row>
    <row r="83" s="32" customFormat="1" spans="1:21">
      <c r="A83" s="39">
        <v>82</v>
      </c>
      <c r="B83" s="35" t="s">
        <v>245</v>
      </c>
      <c r="C83" s="35" t="s">
        <v>410</v>
      </c>
      <c r="D83" s="35" t="s">
        <v>400</v>
      </c>
      <c r="E83" s="35"/>
      <c r="F83" s="35">
        <v>22186.77</v>
      </c>
      <c r="G83" s="35">
        <v>7410.79</v>
      </c>
      <c r="H83" s="35">
        <v>14775.98</v>
      </c>
      <c r="I83" s="35">
        <v>1</v>
      </c>
      <c r="J83" s="35" t="s">
        <v>47</v>
      </c>
      <c r="K83" s="35"/>
      <c r="L83" s="35" t="s">
        <v>406</v>
      </c>
      <c r="M83" s="35"/>
      <c r="N83" s="35" t="s">
        <v>258</v>
      </c>
      <c r="O83" s="35" t="s">
        <v>259</v>
      </c>
      <c r="P83" s="36">
        <v>20170519</v>
      </c>
      <c r="Q83" s="35"/>
      <c r="R83" s="35" t="s">
        <v>140</v>
      </c>
      <c r="S83" s="37" t="s">
        <v>411</v>
      </c>
      <c r="T83" s="32" t="s">
        <v>142</v>
      </c>
      <c r="U83" s="32" t="s">
        <v>143</v>
      </c>
    </row>
    <row r="84" s="32" customFormat="1" spans="1:21">
      <c r="A84" s="39">
        <v>83</v>
      </c>
      <c r="B84" s="35" t="s">
        <v>245</v>
      </c>
      <c r="C84" s="35" t="s">
        <v>412</v>
      </c>
      <c r="D84" s="35" t="s">
        <v>400</v>
      </c>
      <c r="E84" s="35"/>
      <c r="F84" s="35">
        <v>25000.41</v>
      </c>
      <c r="G84" s="35">
        <v>5432.4</v>
      </c>
      <c r="H84" s="35">
        <v>19568.01</v>
      </c>
      <c r="I84" s="35">
        <v>1</v>
      </c>
      <c r="J84" s="35" t="s">
        <v>47</v>
      </c>
      <c r="K84" s="35"/>
      <c r="L84" s="35" t="s">
        <v>406</v>
      </c>
      <c r="M84" s="35"/>
      <c r="N84" s="35" t="s">
        <v>290</v>
      </c>
      <c r="O84" s="35" t="s">
        <v>291</v>
      </c>
      <c r="P84" s="36">
        <v>20161027</v>
      </c>
      <c r="Q84" s="35"/>
      <c r="R84" s="35" t="s">
        <v>140</v>
      </c>
      <c r="S84" s="37" t="s">
        <v>413</v>
      </c>
      <c r="T84" s="32" t="s">
        <v>142</v>
      </c>
      <c r="U84" s="32" t="s">
        <v>143</v>
      </c>
    </row>
    <row r="85" s="32" customFormat="1" spans="1:21">
      <c r="A85" s="39">
        <v>84</v>
      </c>
      <c r="B85" s="35" t="s">
        <v>245</v>
      </c>
      <c r="C85" s="35" t="s">
        <v>414</v>
      </c>
      <c r="D85" s="35" t="s">
        <v>400</v>
      </c>
      <c r="E85" s="35"/>
      <c r="F85" s="35">
        <v>20929.4</v>
      </c>
      <c r="G85" s="35">
        <v>7209.44</v>
      </c>
      <c r="H85" s="35">
        <v>13719.96</v>
      </c>
      <c r="I85" s="35">
        <v>1</v>
      </c>
      <c r="J85" s="35" t="s">
        <v>47</v>
      </c>
      <c r="K85" s="35"/>
      <c r="L85" s="35" t="s">
        <v>406</v>
      </c>
      <c r="M85" s="35"/>
      <c r="N85" s="35" t="s">
        <v>262</v>
      </c>
      <c r="O85" s="35" t="s">
        <v>263</v>
      </c>
      <c r="P85" s="36">
        <v>20170621</v>
      </c>
      <c r="Q85" s="35"/>
      <c r="R85" s="35" t="s">
        <v>140</v>
      </c>
      <c r="S85" s="37" t="s">
        <v>415</v>
      </c>
      <c r="T85" s="32" t="s">
        <v>142</v>
      </c>
      <c r="U85" s="32" t="s">
        <v>143</v>
      </c>
    </row>
    <row r="86" s="32" customFormat="1" spans="1:21">
      <c r="A86" s="39">
        <v>85</v>
      </c>
      <c r="B86" s="35" t="s">
        <v>245</v>
      </c>
      <c r="C86" s="35" t="s">
        <v>416</v>
      </c>
      <c r="D86" s="35" t="s">
        <v>400</v>
      </c>
      <c r="E86" s="35"/>
      <c r="F86" s="35">
        <v>12080.02</v>
      </c>
      <c r="G86" s="35">
        <v>4045.93</v>
      </c>
      <c r="H86" s="35">
        <v>8034.09</v>
      </c>
      <c r="I86" s="35">
        <v>1</v>
      </c>
      <c r="J86" s="35" t="s">
        <v>47</v>
      </c>
      <c r="K86" s="35"/>
      <c r="L86" s="35" t="s">
        <v>406</v>
      </c>
      <c r="M86" s="35"/>
      <c r="N86" s="35" t="s">
        <v>278</v>
      </c>
      <c r="O86" s="35" t="s">
        <v>279</v>
      </c>
      <c r="P86" s="36">
        <v>20170527</v>
      </c>
      <c r="Q86" s="35"/>
      <c r="R86" s="35" t="s">
        <v>140</v>
      </c>
      <c r="S86" s="37" t="s">
        <v>417</v>
      </c>
      <c r="T86" s="32" t="s">
        <v>142</v>
      </c>
      <c r="U86" s="32" t="s">
        <v>143</v>
      </c>
    </row>
    <row r="87" s="32" customFormat="1" spans="1:21">
      <c r="A87" s="39">
        <v>86</v>
      </c>
      <c r="B87" s="35" t="s">
        <v>245</v>
      </c>
      <c r="C87" s="35" t="s">
        <v>418</v>
      </c>
      <c r="D87" s="35" t="s">
        <v>400</v>
      </c>
      <c r="E87" s="35"/>
      <c r="F87" s="35">
        <v>10537.84</v>
      </c>
      <c r="G87" s="35">
        <v>3982.09</v>
      </c>
      <c r="H87" s="35">
        <v>6555.75</v>
      </c>
      <c r="I87" s="35">
        <v>1</v>
      </c>
      <c r="J87" s="35" t="s">
        <v>47</v>
      </c>
      <c r="K87" s="35"/>
      <c r="L87" s="35" t="s">
        <v>406</v>
      </c>
      <c r="M87" s="35"/>
      <c r="N87" s="35" t="s">
        <v>249</v>
      </c>
      <c r="O87" s="35" t="s">
        <v>250</v>
      </c>
      <c r="P87" s="36">
        <v>20171122</v>
      </c>
      <c r="Q87" s="35"/>
      <c r="R87" s="35" t="s">
        <v>140</v>
      </c>
      <c r="S87" s="37" t="s">
        <v>419</v>
      </c>
      <c r="T87" s="32" t="s">
        <v>142</v>
      </c>
      <c r="U87" s="32" t="s">
        <v>143</v>
      </c>
    </row>
    <row r="88" s="32" customFormat="1" spans="1:21">
      <c r="A88" s="39">
        <v>87</v>
      </c>
      <c r="B88" s="35" t="s">
        <v>245</v>
      </c>
      <c r="C88" s="35" t="s">
        <v>420</v>
      </c>
      <c r="D88" s="35" t="s">
        <v>30</v>
      </c>
      <c r="E88" s="35"/>
      <c r="F88" s="35">
        <v>7946.71</v>
      </c>
      <c r="G88" s="35">
        <v>345.22</v>
      </c>
      <c r="H88" s="35">
        <v>7601.49</v>
      </c>
      <c r="I88" s="35">
        <v>1</v>
      </c>
      <c r="J88" s="35" t="s">
        <v>28</v>
      </c>
      <c r="K88" s="35"/>
      <c r="L88" s="35" t="s">
        <v>327</v>
      </c>
      <c r="M88" s="35"/>
      <c r="N88" s="35" t="s">
        <v>421</v>
      </c>
      <c r="O88" s="35" t="s">
        <v>422</v>
      </c>
      <c r="P88" s="36">
        <v>20180419</v>
      </c>
      <c r="Q88" s="35"/>
      <c r="R88" s="35" t="s">
        <v>140</v>
      </c>
      <c r="S88" s="37" t="s">
        <v>423</v>
      </c>
      <c r="T88" s="32" t="s">
        <v>142</v>
      </c>
      <c r="U88" s="32" t="s">
        <v>143</v>
      </c>
    </row>
    <row r="89" s="32" customFormat="1" spans="1:21">
      <c r="A89" s="39">
        <v>88</v>
      </c>
      <c r="B89" s="35" t="s">
        <v>245</v>
      </c>
      <c r="C89" s="35" t="s">
        <v>424</v>
      </c>
      <c r="D89" s="35" t="s">
        <v>184</v>
      </c>
      <c r="E89" s="35"/>
      <c r="F89" s="35">
        <v>6595.96</v>
      </c>
      <c r="G89" s="35">
        <v>197.88</v>
      </c>
      <c r="H89" s="35">
        <v>6398.08</v>
      </c>
      <c r="I89" s="35">
        <v>1</v>
      </c>
      <c r="J89" s="35" t="s">
        <v>24</v>
      </c>
      <c r="K89" s="35" t="s">
        <v>186</v>
      </c>
      <c r="L89" s="35" t="s">
        <v>369</v>
      </c>
      <c r="M89" s="35"/>
      <c r="N89" s="35" t="s">
        <v>425</v>
      </c>
      <c r="O89" s="35" t="s">
        <v>426</v>
      </c>
      <c r="P89" s="36">
        <v>20170906</v>
      </c>
      <c r="Q89" s="35" t="s">
        <v>25</v>
      </c>
      <c r="R89" s="35" t="s">
        <v>140</v>
      </c>
      <c r="S89" s="37" t="s">
        <v>427</v>
      </c>
      <c r="T89" s="32" t="s">
        <v>142</v>
      </c>
      <c r="U89" s="32" t="s">
        <v>143</v>
      </c>
    </row>
    <row r="90" s="32" customFormat="1" spans="1:21">
      <c r="A90" s="39">
        <v>89</v>
      </c>
      <c r="B90" s="35" t="s">
        <v>245</v>
      </c>
      <c r="C90" s="35" t="s">
        <v>428</v>
      </c>
      <c r="D90" s="35" t="s">
        <v>67</v>
      </c>
      <c r="E90" s="35"/>
      <c r="F90" s="35">
        <v>1703.62</v>
      </c>
      <c r="G90" s="35">
        <v>51.11</v>
      </c>
      <c r="H90" s="35">
        <v>1652.51</v>
      </c>
      <c r="I90" s="35">
        <v>1</v>
      </c>
      <c r="J90" s="35" t="s">
        <v>28</v>
      </c>
      <c r="K90" s="35"/>
      <c r="L90" s="35" t="s">
        <v>429</v>
      </c>
      <c r="M90" s="35"/>
      <c r="N90" s="35" t="s">
        <v>430</v>
      </c>
      <c r="O90" s="35" t="s">
        <v>431</v>
      </c>
      <c r="P90" s="36">
        <v>20170207</v>
      </c>
      <c r="Q90" s="35"/>
      <c r="R90" s="35" t="s">
        <v>140</v>
      </c>
      <c r="S90" s="37" t="s">
        <v>432</v>
      </c>
      <c r="T90" s="32" t="s">
        <v>142</v>
      </c>
      <c r="U90" s="32" t="s">
        <v>143</v>
      </c>
    </row>
    <row r="91" s="32" customFormat="1" spans="1:21">
      <c r="A91" s="39">
        <v>90</v>
      </c>
      <c r="B91" s="35" t="s">
        <v>245</v>
      </c>
      <c r="C91" s="35" t="s">
        <v>433</v>
      </c>
      <c r="D91" s="35" t="s">
        <v>36</v>
      </c>
      <c r="E91" s="35"/>
      <c r="F91" s="35">
        <v>4465.97</v>
      </c>
      <c r="G91" s="35">
        <v>133.98</v>
      </c>
      <c r="H91" s="35">
        <v>4331.99</v>
      </c>
      <c r="I91" s="35">
        <v>1</v>
      </c>
      <c r="J91" s="35" t="s">
        <v>28</v>
      </c>
      <c r="K91" s="35"/>
      <c r="L91" s="35" t="s">
        <v>434</v>
      </c>
      <c r="M91" s="35"/>
      <c r="N91" s="35" t="s">
        <v>435</v>
      </c>
      <c r="O91" s="35" t="s">
        <v>436</v>
      </c>
      <c r="P91" s="36">
        <v>20151216</v>
      </c>
      <c r="Q91" s="35"/>
      <c r="R91" s="35" t="s">
        <v>140</v>
      </c>
      <c r="S91" s="37" t="s">
        <v>437</v>
      </c>
      <c r="T91" s="32" t="s">
        <v>142</v>
      </c>
      <c r="U91" s="32" t="s">
        <v>143</v>
      </c>
    </row>
    <row r="92" s="32" customFormat="1" spans="1:21">
      <c r="A92" s="39">
        <v>91</v>
      </c>
      <c r="B92" s="35" t="s">
        <v>245</v>
      </c>
      <c r="C92" s="35" t="s">
        <v>438</v>
      </c>
      <c r="D92" s="35" t="s">
        <v>439</v>
      </c>
      <c r="E92" s="35"/>
      <c r="F92" s="35">
        <v>3536.21</v>
      </c>
      <c r="G92" s="35">
        <v>106.09</v>
      </c>
      <c r="H92" s="35">
        <v>3430.12</v>
      </c>
      <c r="I92" s="35">
        <v>1</v>
      </c>
      <c r="J92" s="35" t="s">
        <v>295</v>
      </c>
      <c r="K92" s="35"/>
      <c r="L92" s="35" t="s">
        <v>439</v>
      </c>
      <c r="M92" s="35"/>
      <c r="N92" s="35" t="s">
        <v>435</v>
      </c>
      <c r="O92" s="35" t="s">
        <v>436</v>
      </c>
      <c r="P92" s="36">
        <v>20151216</v>
      </c>
      <c r="Q92" s="35"/>
      <c r="R92" s="35" t="s">
        <v>140</v>
      </c>
      <c r="S92" s="37" t="s">
        <v>440</v>
      </c>
      <c r="T92" s="32" t="s">
        <v>142</v>
      </c>
      <c r="U92" s="32" t="s">
        <v>143</v>
      </c>
    </row>
    <row r="93" s="32" customFormat="1" spans="1:21">
      <c r="A93" s="39">
        <v>92</v>
      </c>
      <c r="B93" s="35" t="s">
        <v>245</v>
      </c>
      <c r="C93" s="35" t="s">
        <v>441</v>
      </c>
      <c r="D93" s="35" t="s">
        <v>294</v>
      </c>
      <c r="E93" s="35"/>
      <c r="F93" s="35">
        <v>2883.02</v>
      </c>
      <c r="G93" s="35">
        <v>86.49</v>
      </c>
      <c r="H93" s="35">
        <v>2796.53</v>
      </c>
      <c r="I93" s="35">
        <v>1</v>
      </c>
      <c r="J93" s="35" t="s">
        <v>295</v>
      </c>
      <c r="K93" s="35"/>
      <c r="L93" s="35" t="s">
        <v>296</v>
      </c>
      <c r="M93" s="35"/>
      <c r="N93" s="35" t="s">
        <v>442</v>
      </c>
      <c r="O93" s="35" t="s">
        <v>443</v>
      </c>
      <c r="P93" s="36">
        <v>20171019</v>
      </c>
      <c r="Q93" s="35"/>
      <c r="R93" s="35" t="s">
        <v>140</v>
      </c>
      <c r="S93" s="37" t="s">
        <v>444</v>
      </c>
      <c r="T93" s="32" t="s">
        <v>142</v>
      </c>
      <c r="U93" s="32" t="s">
        <v>143</v>
      </c>
    </row>
    <row r="94" s="32" customFormat="1" spans="1:21">
      <c r="A94" s="39">
        <v>93</v>
      </c>
      <c r="B94" s="35" t="s">
        <v>245</v>
      </c>
      <c r="C94" s="35" t="s">
        <v>445</v>
      </c>
      <c r="D94" s="35" t="s">
        <v>294</v>
      </c>
      <c r="E94" s="35"/>
      <c r="F94" s="35">
        <v>2883.02</v>
      </c>
      <c r="G94" s="35">
        <v>86.49</v>
      </c>
      <c r="H94" s="35">
        <v>2796.53</v>
      </c>
      <c r="I94" s="35">
        <v>1</v>
      </c>
      <c r="J94" s="35" t="s">
        <v>295</v>
      </c>
      <c r="K94" s="35"/>
      <c r="L94" s="35" t="s">
        <v>296</v>
      </c>
      <c r="M94" s="35"/>
      <c r="N94" s="35" t="s">
        <v>435</v>
      </c>
      <c r="O94" s="35" t="s">
        <v>436</v>
      </c>
      <c r="P94" s="36">
        <v>20170819</v>
      </c>
      <c r="Q94" s="35"/>
      <c r="R94" s="35" t="s">
        <v>140</v>
      </c>
      <c r="S94" s="37" t="s">
        <v>446</v>
      </c>
      <c r="T94" s="32" t="s">
        <v>142</v>
      </c>
      <c r="U94" s="32" t="s">
        <v>143</v>
      </c>
    </row>
    <row r="95" s="32" customFormat="1" spans="1:21">
      <c r="A95" s="39">
        <v>94</v>
      </c>
      <c r="B95" s="35" t="s">
        <v>245</v>
      </c>
      <c r="C95" s="35" t="s">
        <v>447</v>
      </c>
      <c r="D95" s="35" t="s">
        <v>30</v>
      </c>
      <c r="E95" s="35"/>
      <c r="F95" s="35">
        <v>7789.3</v>
      </c>
      <c r="G95" s="35">
        <v>233.68</v>
      </c>
      <c r="H95" s="35">
        <v>7555.62</v>
      </c>
      <c r="I95" s="35">
        <v>1</v>
      </c>
      <c r="J95" s="35" t="s">
        <v>76</v>
      </c>
      <c r="K95" s="35"/>
      <c r="L95" s="35" t="s">
        <v>448</v>
      </c>
      <c r="M95" s="35"/>
      <c r="N95" s="35" t="s">
        <v>435</v>
      </c>
      <c r="O95" s="35" t="s">
        <v>436</v>
      </c>
      <c r="P95" s="36">
        <v>20151216</v>
      </c>
      <c r="Q95" s="35"/>
      <c r="R95" s="35" t="s">
        <v>140</v>
      </c>
      <c r="S95" s="37" t="s">
        <v>449</v>
      </c>
      <c r="T95" s="32" t="s">
        <v>142</v>
      </c>
      <c r="U95" s="32" t="s">
        <v>143</v>
      </c>
    </row>
    <row r="96" s="32" customFormat="1" spans="1:21">
      <c r="A96" s="39">
        <v>95</v>
      </c>
      <c r="B96" s="35" t="s">
        <v>245</v>
      </c>
      <c r="C96" s="35" t="s">
        <v>450</v>
      </c>
      <c r="D96" s="35" t="s">
        <v>184</v>
      </c>
      <c r="E96" s="35"/>
      <c r="F96" s="35">
        <v>5643.38</v>
      </c>
      <c r="G96" s="35">
        <v>169.3</v>
      </c>
      <c r="H96" s="35">
        <v>5474.08</v>
      </c>
      <c r="I96" s="35">
        <v>1</v>
      </c>
      <c r="J96" s="35" t="s">
        <v>24</v>
      </c>
      <c r="K96" s="35" t="s">
        <v>186</v>
      </c>
      <c r="L96" s="35" t="s">
        <v>451</v>
      </c>
      <c r="M96" s="35"/>
      <c r="N96" s="35" t="s">
        <v>435</v>
      </c>
      <c r="O96" s="35" t="s">
        <v>436</v>
      </c>
      <c r="P96" s="36">
        <v>20151216</v>
      </c>
      <c r="Q96" s="35" t="s">
        <v>25</v>
      </c>
      <c r="R96" s="35" t="s">
        <v>140</v>
      </c>
      <c r="S96" s="37" t="s">
        <v>452</v>
      </c>
      <c r="T96" s="32" t="s">
        <v>142</v>
      </c>
      <c r="U96" s="32" t="s">
        <v>143</v>
      </c>
    </row>
    <row r="97" s="32" customFormat="1" spans="1:21">
      <c r="A97" s="39">
        <v>96</v>
      </c>
      <c r="B97" s="35" t="s">
        <v>245</v>
      </c>
      <c r="C97" s="35" t="s">
        <v>453</v>
      </c>
      <c r="D97" s="35" t="s">
        <v>348</v>
      </c>
      <c r="E97" s="35"/>
      <c r="F97" s="35">
        <v>3845.93</v>
      </c>
      <c r="G97" s="35">
        <v>115.38</v>
      </c>
      <c r="H97" s="35">
        <v>3730.55</v>
      </c>
      <c r="I97" s="35">
        <v>1</v>
      </c>
      <c r="J97" s="35" t="s">
        <v>24</v>
      </c>
      <c r="K97" s="35" t="s">
        <v>349</v>
      </c>
      <c r="L97" s="35" t="s">
        <v>350</v>
      </c>
      <c r="M97" s="35"/>
      <c r="N97" s="35" t="s">
        <v>454</v>
      </c>
      <c r="O97" s="35" t="s">
        <v>455</v>
      </c>
      <c r="P97" s="36">
        <v>20170623</v>
      </c>
      <c r="Q97" s="35" t="s">
        <v>25</v>
      </c>
      <c r="R97" s="35" t="s">
        <v>140</v>
      </c>
      <c r="S97" s="37" t="s">
        <v>456</v>
      </c>
      <c r="T97" s="32" t="s">
        <v>142</v>
      </c>
      <c r="U97" s="32" t="s">
        <v>143</v>
      </c>
    </row>
    <row r="98" s="32" customFormat="1" spans="1:21">
      <c r="A98" s="39">
        <v>97</v>
      </c>
      <c r="B98" s="35" t="s">
        <v>245</v>
      </c>
      <c r="C98" s="35" t="s">
        <v>457</v>
      </c>
      <c r="D98" s="35" t="s">
        <v>67</v>
      </c>
      <c r="E98" s="35"/>
      <c r="F98" s="35">
        <v>7023.64</v>
      </c>
      <c r="G98" s="35">
        <v>210.71</v>
      </c>
      <c r="H98" s="35">
        <v>6812.93</v>
      </c>
      <c r="I98" s="35">
        <v>1</v>
      </c>
      <c r="J98" s="35" t="s">
        <v>28</v>
      </c>
      <c r="K98" s="35"/>
      <c r="L98" s="35" t="s">
        <v>429</v>
      </c>
      <c r="M98" s="35"/>
      <c r="N98" s="35" t="s">
        <v>435</v>
      </c>
      <c r="O98" s="35" t="s">
        <v>436</v>
      </c>
      <c r="P98" s="36">
        <v>20170712</v>
      </c>
      <c r="Q98" s="35"/>
      <c r="R98" s="35" t="s">
        <v>140</v>
      </c>
      <c r="S98" s="37" t="s">
        <v>458</v>
      </c>
      <c r="T98" s="32" t="s">
        <v>142</v>
      </c>
      <c r="U98" s="32" t="s">
        <v>143</v>
      </c>
    </row>
    <row r="99" s="32" customFormat="1" spans="1:21">
      <c r="A99" s="39">
        <v>98</v>
      </c>
      <c r="B99" s="35" t="s">
        <v>245</v>
      </c>
      <c r="C99" s="35" t="s">
        <v>459</v>
      </c>
      <c r="D99" s="35" t="s">
        <v>39</v>
      </c>
      <c r="E99" s="35"/>
      <c r="F99" s="35">
        <v>410.45</v>
      </c>
      <c r="G99" s="35">
        <v>322.57</v>
      </c>
      <c r="H99" s="35">
        <v>87.88</v>
      </c>
      <c r="I99" s="35">
        <v>1</v>
      </c>
      <c r="J99" s="35" t="s">
        <v>28</v>
      </c>
      <c r="K99" s="35"/>
      <c r="L99" s="35" t="s">
        <v>39</v>
      </c>
      <c r="M99" s="35"/>
      <c r="N99" s="35" t="s">
        <v>442</v>
      </c>
      <c r="O99" s="35" t="s">
        <v>443</v>
      </c>
      <c r="P99" s="36">
        <v>20180918</v>
      </c>
      <c r="Q99" s="35"/>
      <c r="R99" s="35" t="s">
        <v>140</v>
      </c>
      <c r="S99" s="37" t="s">
        <v>460</v>
      </c>
      <c r="T99" s="32" t="s">
        <v>142</v>
      </c>
      <c r="U99" s="32" t="s">
        <v>143</v>
      </c>
    </row>
    <row r="100" s="32" customFormat="1" spans="1:21">
      <c r="A100" s="39">
        <v>99</v>
      </c>
      <c r="B100" s="35" t="s">
        <v>245</v>
      </c>
      <c r="C100" s="35" t="s">
        <v>461</v>
      </c>
      <c r="D100" s="35" t="s">
        <v>39</v>
      </c>
      <c r="E100" s="35"/>
      <c r="F100" s="35">
        <v>634</v>
      </c>
      <c r="G100" s="35">
        <v>500.63</v>
      </c>
      <c r="H100" s="35">
        <v>133.37</v>
      </c>
      <c r="I100" s="35">
        <v>1</v>
      </c>
      <c r="J100" s="35" t="s">
        <v>28</v>
      </c>
      <c r="K100" s="35"/>
      <c r="L100" s="35" t="s">
        <v>39</v>
      </c>
      <c r="M100" s="35"/>
      <c r="N100" s="35" t="s">
        <v>435</v>
      </c>
      <c r="O100" s="35" t="s">
        <v>436</v>
      </c>
      <c r="P100" s="36">
        <v>20181009</v>
      </c>
      <c r="Q100" s="35"/>
      <c r="R100" s="35" t="s">
        <v>140</v>
      </c>
      <c r="S100" s="37" t="s">
        <v>462</v>
      </c>
      <c r="T100" s="32" t="s">
        <v>142</v>
      </c>
      <c r="U100" s="32" t="s">
        <v>143</v>
      </c>
    </row>
    <row r="101" s="32" customFormat="1" spans="1:19">
      <c r="A101" s="35"/>
      <c r="B101" s="35"/>
      <c r="C101" s="35"/>
      <c r="D101" s="35"/>
      <c r="E101" s="35"/>
      <c r="F101" s="35">
        <f>SUM(F2:F100)</f>
        <v>552971.2</v>
      </c>
      <c r="G101" s="35">
        <f>SUM(G2:G100)</f>
        <v>128358.51</v>
      </c>
      <c r="H101" s="35"/>
      <c r="I101" s="35"/>
      <c r="J101" s="35"/>
      <c r="K101" s="35"/>
      <c r="L101" s="35"/>
      <c r="M101" s="35"/>
      <c r="N101" s="35"/>
      <c r="O101" s="35"/>
      <c r="P101" s="36"/>
      <c r="Q101" s="35"/>
      <c r="R101" s="35"/>
      <c r="S101" s="37"/>
    </row>
    <row r="102" s="32" customFormat="1" spans="1:19">
      <c r="A102" s="35"/>
      <c r="B102" s="35"/>
      <c r="C102" s="35"/>
      <c r="D102" s="35"/>
      <c r="E102" s="35"/>
      <c r="F102" s="35"/>
      <c r="G102" s="35"/>
      <c r="H102" s="35"/>
      <c r="I102" s="35"/>
      <c r="J102" s="35"/>
      <c r="K102" s="35"/>
      <c r="L102" s="35"/>
      <c r="M102" s="35"/>
      <c r="N102" s="35"/>
      <c r="O102" s="35"/>
      <c r="P102" s="36"/>
      <c r="Q102" s="35"/>
      <c r="R102" s="35"/>
      <c r="S102" s="37"/>
    </row>
    <row r="103" s="32" customFormat="1" spans="1:19">
      <c r="A103" s="35"/>
      <c r="B103" s="35"/>
      <c r="C103" s="35"/>
      <c r="D103" s="35"/>
      <c r="E103" s="35"/>
      <c r="F103" s="35"/>
      <c r="G103" s="35"/>
      <c r="H103" s="35"/>
      <c r="I103" s="35"/>
      <c r="J103" s="35"/>
      <c r="K103" s="35"/>
      <c r="L103" s="35"/>
      <c r="M103" s="35"/>
      <c r="N103" s="35"/>
      <c r="O103" s="35"/>
      <c r="P103" s="36"/>
      <c r="Q103" s="35"/>
      <c r="R103" s="35"/>
      <c r="S103" s="37"/>
    </row>
    <row r="104" s="32" customFormat="1" spans="1:19">
      <c r="A104" s="35"/>
      <c r="B104" s="35"/>
      <c r="C104" s="35"/>
      <c r="D104" s="35"/>
      <c r="E104" s="35"/>
      <c r="F104" s="35"/>
      <c r="G104" s="35"/>
      <c r="H104" s="35"/>
      <c r="I104" s="35"/>
      <c r="J104" s="35"/>
      <c r="K104" s="35"/>
      <c r="L104" s="35"/>
      <c r="M104" s="35"/>
      <c r="N104" s="35"/>
      <c r="O104" s="35"/>
      <c r="P104" s="36"/>
      <c r="Q104" s="35"/>
      <c r="R104" s="35"/>
      <c r="S104" s="37"/>
    </row>
    <row r="105" s="32" customFormat="1" spans="1:19">
      <c r="A105" s="35"/>
      <c r="B105" s="35"/>
      <c r="C105" s="35"/>
      <c r="D105" s="35"/>
      <c r="E105" s="35"/>
      <c r="F105" s="35"/>
      <c r="G105" s="35"/>
      <c r="H105" s="35"/>
      <c r="I105" s="35"/>
      <c r="J105" s="35"/>
      <c r="K105" s="35"/>
      <c r="L105" s="35"/>
      <c r="M105" s="35"/>
      <c r="N105" s="35"/>
      <c r="O105" s="35"/>
      <c r="P105" s="36"/>
      <c r="Q105" s="35"/>
      <c r="R105" s="35"/>
      <c r="S105" s="37"/>
    </row>
    <row r="106" s="32" customFormat="1" spans="1:19">
      <c r="A106" s="35"/>
      <c r="B106" s="35"/>
      <c r="C106" s="35"/>
      <c r="D106" s="35"/>
      <c r="E106" s="35"/>
      <c r="F106" s="35"/>
      <c r="G106" s="35"/>
      <c r="H106" s="35"/>
      <c r="I106" s="35"/>
      <c r="J106" s="35"/>
      <c r="K106" s="35"/>
      <c r="L106" s="35"/>
      <c r="M106" s="35"/>
      <c r="N106" s="35"/>
      <c r="O106" s="35"/>
      <c r="P106" s="36"/>
      <c r="Q106" s="35"/>
      <c r="R106" s="35"/>
      <c r="S106" s="37"/>
    </row>
    <row r="107" s="32" customFormat="1" spans="1:19">
      <c r="A107" s="35"/>
      <c r="B107" s="35"/>
      <c r="C107" s="35"/>
      <c r="D107" s="35"/>
      <c r="E107" s="35"/>
      <c r="F107" s="35"/>
      <c r="G107" s="35"/>
      <c r="H107" s="35"/>
      <c r="I107" s="35"/>
      <c r="J107" s="35"/>
      <c r="K107" s="35"/>
      <c r="L107" s="35"/>
      <c r="M107" s="35"/>
      <c r="N107" s="35"/>
      <c r="O107" s="35"/>
      <c r="P107" s="36"/>
      <c r="Q107" s="35"/>
      <c r="R107" s="35"/>
      <c r="S107" s="37"/>
    </row>
    <row r="108" s="32" customFormat="1" spans="1:19">
      <c r="A108" s="35"/>
      <c r="B108" s="35"/>
      <c r="C108" s="35"/>
      <c r="D108" s="35"/>
      <c r="E108" s="35"/>
      <c r="F108" s="35"/>
      <c r="G108" s="35"/>
      <c r="H108" s="35"/>
      <c r="I108" s="35"/>
      <c r="J108" s="35"/>
      <c r="K108" s="35"/>
      <c r="L108" s="35"/>
      <c r="M108" s="35"/>
      <c r="N108" s="35"/>
      <c r="O108" s="35"/>
      <c r="P108" s="36"/>
      <c r="Q108" s="35"/>
      <c r="R108" s="35"/>
      <c r="S108" s="37"/>
    </row>
    <row r="109" s="32" customFormat="1" spans="1:19">
      <c r="A109" s="35"/>
      <c r="B109" s="35"/>
      <c r="C109" s="35"/>
      <c r="D109" s="35"/>
      <c r="E109" s="35"/>
      <c r="F109" s="35"/>
      <c r="G109" s="35"/>
      <c r="H109" s="35"/>
      <c r="I109" s="35"/>
      <c r="J109" s="35"/>
      <c r="K109" s="35"/>
      <c r="L109" s="35"/>
      <c r="M109" s="35"/>
      <c r="N109" s="35"/>
      <c r="O109" s="35"/>
      <c r="P109" s="36"/>
      <c r="Q109" s="35"/>
      <c r="R109" s="35"/>
      <c r="S109" s="37"/>
    </row>
    <row r="110" s="32" customFormat="1" spans="1:19">
      <c r="A110" s="35"/>
      <c r="B110" s="35"/>
      <c r="C110" s="35"/>
      <c r="D110" s="35"/>
      <c r="E110" s="35"/>
      <c r="F110" s="35"/>
      <c r="G110" s="35"/>
      <c r="H110" s="35"/>
      <c r="I110" s="35"/>
      <c r="J110" s="35"/>
      <c r="K110" s="35"/>
      <c r="L110" s="35"/>
      <c r="M110" s="35"/>
      <c r="N110" s="35"/>
      <c r="O110" s="35"/>
      <c r="P110" s="36"/>
      <c r="Q110" s="35"/>
      <c r="R110" s="35"/>
      <c r="S110" s="37"/>
    </row>
    <row r="111" s="32" customFormat="1" spans="1:19">
      <c r="A111" s="35"/>
      <c r="B111" s="35"/>
      <c r="C111" s="35"/>
      <c r="D111" s="35"/>
      <c r="E111" s="35"/>
      <c r="F111" s="35"/>
      <c r="G111" s="35"/>
      <c r="H111" s="35"/>
      <c r="I111" s="35"/>
      <c r="J111" s="35"/>
      <c r="K111" s="35"/>
      <c r="L111" s="35"/>
      <c r="M111" s="35"/>
      <c r="N111" s="35"/>
      <c r="O111" s="35"/>
      <c r="P111" s="36"/>
      <c r="Q111" s="35"/>
      <c r="R111" s="35"/>
      <c r="S111" s="37"/>
    </row>
    <row r="112" s="32" customFormat="1" spans="1:19">
      <c r="A112" s="35"/>
      <c r="B112" s="35"/>
      <c r="C112" s="35"/>
      <c r="D112" s="35"/>
      <c r="E112" s="35"/>
      <c r="F112" s="35"/>
      <c r="G112" s="35"/>
      <c r="H112" s="35"/>
      <c r="I112" s="35"/>
      <c r="J112" s="35"/>
      <c r="K112" s="35"/>
      <c r="L112" s="35"/>
      <c r="M112" s="35"/>
      <c r="N112" s="35"/>
      <c r="O112" s="35"/>
      <c r="P112" s="36"/>
      <c r="Q112" s="35"/>
      <c r="R112" s="35"/>
      <c r="S112" s="37"/>
    </row>
    <row r="113" s="32" customFormat="1" spans="1:19">
      <c r="A113" s="35"/>
      <c r="B113" s="35"/>
      <c r="C113" s="35"/>
      <c r="D113" s="35"/>
      <c r="E113" s="35"/>
      <c r="F113" s="35"/>
      <c r="G113" s="35"/>
      <c r="H113" s="35"/>
      <c r="I113" s="35"/>
      <c r="J113" s="35"/>
      <c r="K113" s="35"/>
      <c r="L113" s="35"/>
      <c r="M113" s="35"/>
      <c r="N113" s="35"/>
      <c r="O113" s="35"/>
      <c r="P113" s="36"/>
      <c r="Q113" s="35"/>
      <c r="R113" s="35"/>
      <c r="S113" s="37"/>
    </row>
    <row r="114" s="32" customFormat="1" spans="1:19">
      <c r="A114" s="35"/>
      <c r="B114" s="35"/>
      <c r="C114" s="35"/>
      <c r="D114" s="35"/>
      <c r="E114" s="35"/>
      <c r="F114" s="35"/>
      <c r="G114" s="35"/>
      <c r="H114" s="35"/>
      <c r="I114" s="35"/>
      <c r="J114" s="35"/>
      <c r="K114" s="35"/>
      <c r="L114" s="35"/>
      <c r="M114" s="35"/>
      <c r="N114" s="35"/>
      <c r="O114" s="35"/>
      <c r="P114" s="36"/>
      <c r="Q114" s="35"/>
      <c r="R114" s="35"/>
      <c r="S114" s="37"/>
    </row>
    <row r="115" s="32" customFormat="1" spans="1:19">
      <c r="A115" s="35"/>
      <c r="B115" s="35"/>
      <c r="C115" s="35"/>
      <c r="D115" s="35"/>
      <c r="E115" s="35"/>
      <c r="F115" s="35"/>
      <c r="G115" s="35"/>
      <c r="H115" s="35"/>
      <c r="I115" s="35"/>
      <c r="J115" s="35"/>
      <c r="K115" s="35"/>
      <c r="L115" s="35"/>
      <c r="M115" s="35"/>
      <c r="N115" s="35"/>
      <c r="O115" s="35"/>
      <c r="P115" s="36"/>
      <c r="Q115" s="35"/>
      <c r="R115" s="35"/>
      <c r="S115" s="37"/>
    </row>
    <row r="116" s="32" customFormat="1" spans="1:19">
      <c r="A116" s="35"/>
      <c r="B116" s="35"/>
      <c r="C116" s="35"/>
      <c r="D116" s="35"/>
      <c r="E116" s="35"/>
      <c r="F116" s="35"/>
      <c r="G116" s="35"/>
      <c r="H116" s="35"/>
      <c r="I116" s="35"/>
      <c r="J116" s="35"/>
      <c r="K116" s="35"/>
      <c r="L116" s="35"/>
      <c r="M116" s="35"/>
      <c r="N116" s="35"/>
      <c r="O116" s="35"/>
      <c r="P116" s="36"/>
      <c r="Q116" s="35"/>
      <c r="R116" s="35"/>
      <c r="S116" s="37"/>
    </row>
    <row r="117" s="32" customFormat="1" spans="1:19">
      <c r="A117" s="35"/>
      <c r="B117" s="35"/>
      <c r="C117" s="35"/>
      <c r="D117" s="35"/>
      <c r="E117" s="35"/>
      <c r="F117" s="35"/>
      <c r="G117" s="35"/>
      <c r="H117" s="35"/>
      <c r="I117" s="35"/>
      <c r="J117" s="35"/>
      <c r="K117" s="35"/>
      <c r="L117" s="35"/>
      <c r="M117" s="35"/>
      <c r="N117" s="35"/>
      <c r="O117" s="35"/>
      <c r="P117" s="36"/>
      <c r="Q117" s="35"/>
      <c r="R117" s="35"/>
      <c r="S117" s="37"/>
    </row>
    <row r="118" s="32" customFormat="1" spans="1:19">
      <c r="A118" s="35"/>
      <c r="B118" s="35"/>
      <c r="C118" s="35"/>
      <c r="D118" s="35"/>
      <c r="E118" s="35"/>
      <c r="F118" s="35"/>
      <c r="G118" s="35"/>
      <c r="H118" s="35"/>
      <c r="I118" s="35"/>
      <c r="J118" s="35"/>
      <c r="K118" s="35"/>
      <c r="L118" s="35"/>
      <c r="M118" s="35"/>
      <c r="N118" s="35"/>
      <c r="O118" s="35"/>
      <c r="P118" s="36"/>
      <c r="Q118" s="35"/>
      <c r="R118" s="35"/>
      <c r="S118" s="37"/>
    </row>
    <row r="119" s="32" customFormat="1" spans="1:19">
      <c r="A119" s="35"/>
      <c r="B119" s="35"/>
      <c r="C119" s="35"/>
      <c r="D119" s="35"/>
      <c r="E119" s="35"/>
      <c r="F119" s="35"/>
      <c r="G119" s="35"/>
      <c r="H119" s="35"/>
      <c r="I119" s="35"/>
      <c r="J119" s="35"/>
      <c r="K119" s="35"/>
      <c r="L119" s="35"/>
      <c r="M119" s="35"/>
      <c r="N119" s="35"/>
      <c r="O119" s="35"/>
      <c r="P119" s="36"/>
      <c r="Q119" s="35"/>
      <c r="R119" s="35"/>
      <c r="S119" s="37"/>
    </row>
    <row r="120" s="32" customFormat="1" spans="1:19">
      <c r="A120" s="35"/>
      <c r="B120" s="35"/>
      <c r="C120" s="35"/>
      <c r="D120" s="35"/>
      <c r="E120" s="35"/>
      <c r="F120" s="35"/>
      <c r="G120" s="35"/>
      <c r="H120" s="35"/>
      <c r="I120" s="35"/>
      <c r="J120" s="35"/>
      <c r="K120" s="35"/>
      <c r="L120" s="35"/>
      <c r="M120" s="35"/>
      <c r="N120" s="35"/>
      <c r="O120" s="35"/>
      <c r="P120" s="36"/>
      <c r="Q120" s="35"/>
      <c r="R120" s="35"/>
      <c r="S120" s="37"/>
    </row>
    <row r="121" s="32" customFormat="1" spans="1:19">
      <c r="A121" s="35"/>
      <c r="B121" s="35"/>
      <c r="C121" s="35"/>
      <c r="D121" s="35"/>
      <c r="E121" s="35"/>
      <c r="F121" s="35"/>
      <c r="G121" s="35"/>
      <c r="H121" s="35"/>
      <c r="I121" s="35"/>
      <c r="J121" s="35"/>
      <c r="K121" s="35"/>
      <c r="L121" s="35"/>
      <c r="M121" s="35"/>
      <c r="N121" s="35"/>
      <c r="O121" s="35"/>
      <c r="P121" s="36"/>
      <c r="Q121" s="35"/>
      <c r="R121" s="35"/>
      <c r="S121" s="37"/>
    </row>
    <row r="122" s="32" customFormat="1" spans="1:19">
      <c r="A122" s="35"/>
      <c r="B122" s="35"/>
      <c r="C122" s="35"/>
      <c r="D122" s="35"/>
      <c r="E122" s="35"/>
      <c r="F122" s="35"/>
      <c r="G122" s="35"/>
      <c r="H122" s="35"/>
      <c r="I122" s="35"/>
      <c r="J122" s="35"/>
      <c r="K122" s="35"/>
      <c r="L122" s="35"/>
      <c r="M122" s="35"/>
      <c r="N122" s="35"/>
      <c r="O122" s="35"/>
      <c r="P122" s="36"/>
      <c r="Q122" s="35"/>
      <c r="R122" s="35"/>
      <c r="S122" s="37"/>
    </row>
    <row r="123" s="32" customFormat="1" spans="1:19">
      <c r="A123" s="35"/>
      <c r="B123" s="35"/>
      <c r="C123" s="35"/>
      <c r="D123" s="35"/>
      <c r="E123" s="35"/>
      <c r="F123" s="35"/>
      <c r="G123" s="35"/>
      <c r="H123" s="35"/>
      <c r="I123" s="35"/>
      <c r="J123" s="35"/>
      <c r="K123" s="35"/>
      <c r="L123" s="35"/>
      <c r="M123" s="35"/>
      <c r="N123" s="35"/>
      <c r="O123" s="35"/>
      <c r="P123" s="36"/>
      <c r="Q123" s="35"/>
      <c r="R123" s="35"/>
      <c r="S123" s="37"/>
    </row>
    <row r="124" s="32" customFormat="1" spans="1:19">
      <c r="A124" s="35"/>
      <c r="B124" s="35"/>
      <c r="C124" s="35"/>
      <c r="D124" s="35"/>
      <c r="E124" s="35"/>
      <c r="F124" s="35"/>
      <c r="G124" s="35"/>
      <c r="H124" s="35"/>
      <c r="I124" s="35"/>
      <c r="J124" s="35"/>
      <c r="K124" s="35"/>
      <c r="L124" s="35"/>
      <c r="M124" s="35"/>
      <c r="N124" s="35"/>
      <c r="O124" s="35"/>
      <c r="P124" s="36"/>
      <c r="Q124" s="35"/>
      <c r="R124" s="35"/>
      <c r="S124" s="37"/>
    </row>
    <row r="125" s="32" customFormat="1" spans="1:19">
      <c r="A125" s="35"/>
      <c r="B125" s="35"/>
      <c r="C125" s="35"/>
      <c r="D125" s="35"/>
      <c r="E125" s="35"/>
      <c r="F125" s="35"/>
      <c r="G125" s="35"/>
      <c r="H125" s="35"/>
      <c r="I125" s="35"/>
      <c r="J125" s="35"/>
      <c r="K125" s="35"/>
      <c r="L125" s="35"/>
      <c r="M125" s="35"/>
      <c r="N125" s="35"/>
      <c r="O125" s="35"/>
      <c r="P125" s="36"/>
      <c r="Q125" s="35"/>
      <c r="R125" s="35"/>
      <c r="S125" s="37"/>
    </row>
    <row r="126" s="32" customFormat="1" spans="1:19">
      <c r="A126" s="35"/>
      <c r="B126" s="35"/>
      <c r="C126" s="35"/>
      <c r="D126" s="35"/>
      <c r="E126" s="35"/>
      <c r="F126" s="35"/>
      <c r="G126" s="35"/>
      <c r="H126" s="35"/>
      <c r="I126" s="35"/>
      <c r="J126" s="35"/>
      <c r="K126" s="35"/>
      <c r="L126" s="35"/>
      <c r="M126" s="35"/>
      <c r="N126" s="35"/>
      <c r="O126" s="35"/>
      <c r="P126" s="36"/>
      <c r="Q126" s="35"/>
      <c r="R126" s="35"/>
      <c r="S126" s="37"/>
    </row>
    <row r="127" s="32" customFormat="1" spans="1:19">
      <c r="A127" s="35"/>
      <c r="B127" s="35"/>
      <c r="C127" s="35"/>
      <c r="D127" s="35"/>
      <c r="E127" s="35"/>
      <c r="F127" s="35"/>
      <c r="G127" s="35"/>
      <c r="H127" s="35"/>
      <c r="I127" s="35"/>
      <c r="J127" s="35"/>
      <c r="K127" s="35"/>
      <c r="L127" s="35"/>
      <c r="M127" s="35"/>
      <c r="N127" s="35"/>
      <c r="O127" s="35"/>
      <c r="P127" s="36"/>
      <c r="Q127" s="35"/>
      <c r="R127" s="35"/>
      <c r="S127" s="37"/>
    </row>
    <row r="128" s="32" customFormat="1" spans="1:19">
      <c r="A128" s="35"/>
      <c r="B128" s="35"/>
      <c r="C128" s="35"/>
      <c r="D128" s="35"/>
      <c r="E128" s="35"/>
      <c r="F128" s="35"/>
      <c r="G128" s="35"/>
      <c r="H128" s="35"/>
      <c r="I128" s="35"/>
      <c r="J128" s="35"/>
      <c r="K128" s="35"/>
      <c r="L128" s="35"/>
      <c r="M128" s="35"/>
      <c r="N128" s="35"/>
      <c r="O128" s="35"/>
      <c r="P128" s="36"/>
      <c r="Q128" s="35"/>
      <c r="R128" s="35"/>
      <c r="S128" s="37"/>
    </row>
    <row r="129" s="32" customFormat="1" spans="1:19">
      <c r="A129" s="35"/>
      <c r="B129" s="35"/>
      <c r="C129" s="35"/>
      <c r="D129" s="35"/>
      <c r="E129" s="35"/>
      <c r="F129" s="35"/>
      <c r="G129" s="35"/>
      <c r="H129" s="35"/>
      <c r="I129" s="35"/>
      <c r="J129" s="35"/>
      <c r="K129" s="35"/>
      <c r="L129" s="35"/>
      <c r="M129" s="35"/>
      <c r="N129" s="35"/>
      <c r="O129" s="35"/>
      <c r="P129" s="36"/>
      <c r="Q129" s="35"/>
      <c r="R129" s="35"/>
      <c r="S129" s="37"/>
    </row>
    <row r="130" s="32" customFormat="1" spans="1:19">
      <c r="A130" s="35"/>
      <c r="B130" s="35"/>
      <c r="C130" s="35"/>
      <c r="D130" s="35"/>
      <c r="E130" s="35"/>
      <c r="F130" s="35"/>
      <c r="G130" s="35"/>
      <c r="H130" s="35"/>
      <c r="I130" s="35"/>
      <c r="J130" s="35"/>
      <c r="K130" s="35"/>
      <c r="L130" s="35"/>
      <c r="M130" s="35"/>
      <c r="N130" s="35"/>
      <c r="O130" s="35"/>
      <c r="P130" s="36"/>
      <c r="Q130" s="35"/>
      <c r="R130" s="35"/>
      <c r="S130" s="37"/>
    </row>
    <row r="131" s="32" customFormat="1" spans="1:19">
      <c r="A131" s="35"/>
      <c r="B131" s="35"/>
      <c r="C131" s="35"/>
      <c r="D131" s="35"/>
      <c r="E131" s="35"/>
      <c r="F131" s="35"/>
      <c r="G131" s="35"/>
      <c r="H131" s="35"/>
      <c r="I131" s="35"/>
      <c r="J131" s="35"/>
      <c r="K131" s="35"/>
      <c r="L131" s="35"/>
      <c r="M131" s="35"/>
      <c r="N131" s="35"/>
      <c r="O131" s="35"/>
      <c r="P131" s="36"/>
      <c r="Q131" s="35"/>
      <c r="R131" s="35"/>
      <c r="S131" s="37"/>
    </row>
    <row r="132" s="32" customFormat="1" spans="1:19">
      <c r="A132" s="35"/>
      <c r="B132" s="35"/>
      <c r="C132" s="35"/>
      <c r="D132" s="35"/>
      <c r="E132" s="35"/>
      <c r="F132" s="35"/>
      <c r="G132" s="35"/>
      <c r="H132" s="35"/>
      <c r="I132" s="35"/>
      <c r="J132" s="35"/>
      <c r="K132" s="35"/>
      <c r="L132" s="35"/>
      <c r="M132" s="35"/>
      <c r="N132" s="35"/>
      <c r="O132" s="35"/>
      <c r="P132" s="36"/>
      <c r="Q132" s="35"/>
      <c r="R132" s="35"/>
      <c r="S132" s="37"/>
    </row>
    <row r="133" s="32" customFormat="1" spans="1:19">
      <c r="A133" s="35"/>
      <c r="B133" s="35"/>
      <c r="C133" s="35"/>
      <c r="D133" s="35"/>
      <c r="E133" s="35"/>
      <c r="F133" s="35"/>
      <c r="G133" s="35"/>
      <c r="H133" s="35"/>
      <c r="I133" s="35"/>
      <c r="J133" s="35"/>
      <c r="K133" s="35"/>
      <c r="L133" s="35"/>
      <c r="M133" s="35"/>
      <c r="N133" s="35"/>
      <c r="O133" s="35"/>
      <c r="P133" s="36"/>
      <c r="Q133" s="35"/>
      <c r="R133" s="35"/>
      <c r="S133" s="37"/>
    </row>
    <row r="134" s="32" customFormat="1" spans="1:19">
      <c r="A134" s="35"/>
      <c r="B134" s="35"/>
      <c r="C134" s="35"/>
      <c r="D134" s="35"/>
      <c r="E134" s="35"/>
      <c r="F134" s="35"/>
      <c r="G134" s="35"/>
      <c r="H134" s="35"/>
      <c r="I134" s="35"/>
      <c r="J134" s="35"/>
      <c r="K134" s="35"/>
      <c r="L134" s="35"/>
      <c r="M134" s="35"/>
      <c r="N134" s="35"/>
      <c r="O134" s="35"/>
      <c r="P134" s="36"/>
      <c r="Q134" s="35"/>
      <c r="R134" s="35"/>
      <c r="S134" s="37"/>
    </row>
    <row r="135" s="32" customFormat="1" spans="1:19">
      <c r="A135" s="35"/>
      <c r="B135" s="35"/>
      <c r="C135" s="35"/>
      <c r="D135" s="35"/>
      <c r="E135" s="35"/>
      <c r="F135" s="35"/>
      <c r="G135" s="35"/>
      <c r="H135" s="35"/>
      <c r="I135" s="35"/>
      <c r="J135" s="35"/>
      <c r="K135" s="35"/>
      <c r="L135" s="35"/>
      <c r="M135" s="35"/>
      <c r="N135" s="35"/>
      <c r="O135" s="35"/>
      <c r="P135" s="36"/>
      <c r="Q135" s="35"/>
      <c r="R135" s="35"/>
      <c r="S135" s="37"/>
    </row>
    <row r="136" s="32" customFormat="1" spans="1:19">
      <c r="A136" s="35"/>
      <c r="B136" s="35"/>
      <c r="C136" s="35"/>
      <c r="D136" s="35"/>
      <c r="E136" s="35"/>
      <c r="F136" s="35"/>
      <c r="G136" s="35"/>
      <c r="H136" s="35"/>
      <c r="I136" s="35"/>
      <c r="J136" s="35"/>
      <c r="K136" s="35"/>
      <c r="L136" s="35"/>
      <c r="M136" s="35"/>
      <c r="N136" s="35"/>
      <c r="O136" s="35"/>
      <c r="P136" s="36"/>
      <c r="Q136" s="35"/>
      <c r="R136" s="35"/>
      <c r="S136" s="37"/>
    </row>
    <row r="137" s="32" customFormat="1" spans="1:19">
      <c r="A137" s="35"/>
      <c r="B137" s="35"/>
      <c r="C137" s="35"/>
      <c r="D137" s="35"/>
      <c r="E137" s="35"/>
      <c r="F137" s="35"/>
      <c r="G137" s="35"/>
      <c r="H137" s="35"/>
      <c r="I137" s="35"/>
      <c r="J137" s="35"/>
      <c r="K137" s="35"/>
      <c r="L137" s="35"/>
      <c r="M137" s="35"/>
      <c r="N137" s="35"/>
      <c r="O137" s="35"/>
      <c r="P137" s="36"/>
      <c r="Q137" s="35"/>
      <c r="R137" s="35"/>
      <c r="S137" s="37"/>
    </row>
    <row r="138" s="32" customFormat="1" spans="1:19">
      <c r="A138" s="35"/>
      <c r="B138" s="35"/>
      <c r="C138" s="35"/>
      <c r="D138" s="35"/>
      <c r="E138" s="35"/>
      <c r="F138" s="35"/>
      <c r="G138" s="35"/>
      <c r="H138" s="35"/>
      <c r="I138" s="35"/>
      <c r="J138" s="35"/>
      <c r="K138" s="35"/>
      <c r="L138" s="35"/>
      <c r="M138" s="35"/>
      <c r="N138" s="35"/>
      <c r="O138" s="35"/>
      <c r="P138" s="36"/>
      <c r="Q138" s="35"/>
      <c r="R138" s="35"/>
      <c r="S138" s="37"/>
    </row>
    <row r="139" s="32" customFormat="1" spans="1:19">
      <c r="A139" s="35"/>
      <c r="B139" s="35"/>
      <c r="C139" s="35"/>
      <c r="D139" s="35"/>
      <c r="E139" s="35"/>
      <c r="F139" s="35"/>
      <c r="G139" s="35"/>
      <c r="H139" s="35"/>
      <c r="I139" s="35"/>
      <c r="J139" s="35"/>
      <c r="K139" s="35"/>
      <c r="L139" s="35"/>
      <c r="M139" s="35"/>
      <c r="N139" s="35"/>
      <c r="O139" s="35"/>
      <c r="P139" s="36"/>
      <c r="Q139" s="35"/>
      <c r="R139" s="35"/>
      <c r="S139" s="37"/>
    </row>
    <row r="140" s="32" customFormat="1" spans="1:19">
      <c r="A140" s="35"/>
      <c r="B140" s="35"/>
      <c r="C140" s="35"/>
      <c r="D140" s="35"/>
      <c r="E140" s="35"/>
      <c r="F140" s="35"/>
      <c r="G140" s="35"/>
      <c r="H140" s="35"/>
      <c r="I140" s="35"/>
      <c r="J140" s="35"/>
      <c r="K140" s="35"/>
      <c r="L140" s="35"/>
      <c r="M140" s="35"/>
      <c r="N140" s="35"/>
      <c r="O140" s="35"/>
      <c r="P140" s="36"/>
      <c r="Q140" s="35"/>
      <c r="R140" s="35"/>
      <c r="S140" s="37"/>
    </row>
    <row r="141" s="32" customFormat="1" spans="1:19">
      <c r="A141" s="35"/>
      <c r="B141" s="35"/>
      <c r="C141" s="35"/>
      <c r="D141" s="35"/>
      <c r="E141" s="35"/>
      <c r="F141" s="35"/>
      <c r="G141" s="35"/>
      <c r="H141" s="35"/>
      <c r="I141" s="35"/>
      <c r="J141" s="35"/>
      <c r="K141" s="35"/>
      <c r="L141" s="35"/>
      <c r="M141" s="35"/>
      <c r="N141" s="35"/>
      <c r="O141" s="35"/>
      <c r="P141" s="36"/>
      <c r="Q141" s="35"/>
      <c r="R141" s="35"/>
      <c r="S141" s="37"/>
    </row>
    <row r="142" s="32" customFormat="1" spans="1:19">
      <c r="A142" s="35"/>
      <c r="B142" s="35"/>
      <c r="C142" s="35"/>
      <c r="D142" s="35"/>
      <c r="E142" s="35"/>
      <c r="F142" s="35"/>
      <c r="G142" s="35"/>
      <c r="H142" s="35"/>
      <c r="I142" s="35"/>
      <c r="J142" s="35"/>
      <c r="K142" s="35"/>
      <c r="L142" s="35"/>
      <c r="M142" s="35"/>
      <c r="N142" s="35"/>
      <c r="O142" s="35"/>
      <c r="P142" s="36"/>
      <c r="Q142" s="35"/>
      <c r="R142" s="35"/>
      <c r="S142" s="37"/>
    </row>
    <row r="143" s="32" customFormat="1" spans="1:19">
      <c r="A143" s="35"/>
      <c r="B143" s="35"/>
      <c r="C143" s="35"/>
      <c r="D143" s="35"/>
      <c r="E143" s="35"/>
      <c r="F143" s="35"/>
      <c r="G143" s="35"/>
      <c r="H143" s="35"/>
      <c r="I143" s="35"/>
      <c r="J143" s="35"/>
      <c r="K143" s="35"/>
      <c r="L143" s="35"/>
      <c r="M143" s="35"/>
      <c r="N143" s="35"/>
      <c r="O143" s="35"/>
      <c r="P143" s="36"/>
      <c r="Q143" s="35"/>
      <c r="R143" s="35"/>
      <c r="S143" s="37"/>
    </row>
    <row r="144" s="32" customFormat="1" spans="1:19">
      <c r="A144" s="35"/>
      <c r="B144" s="35"/>
      <c r="C144" s="35"/>
      <c r="D144" s="35"/>
      <c r="E144" s="35"/>
      <c r="F144" s="35"/>
      <c r="G144" s="35"/>
      <c r="H144" s="35"/>
      <c r="I144" s="35"/>
      <c r="J144" s="35"/>
      <c r="K144" s="35"/>
      <c r="L144" s="35"/>
      <c r="M144" s="35"/>
      <c r="N144" s="35"/>
      <c r="O144" s="35"/>
      <c r="P144" s="36"/>
      <c r="Q144" s="35"/>
      <c r="R144" s="35"/>
      <c r="S144" s="37"/>
    </row>
    <row r="145" s="32" customFormat="1" spans="1:19">
      <c r="A145" s="35"/>
      <c r="B145" s="35"/>
      <c r="C145" s="35"/>
      <c r="D145" s="35"/>
      <c r="E145" s="35"/>
      <c r="F145" s="35"/>
      <c r="G145" s="35"/>
      <c r="H145" s="35"/>
      <c r="I145" s="35"/>
      <c r="J145" s="35"/>
      <c r="K145" s="35"/>
      <c r="L145" s="35"/>
      <c r="M145" s="35"/>
      <c r="N145" s="35"/>
      <c r="O145" s="35"/>
      <c r="P145" s="36"/>
      <c r="Q145" s="35"/>
      <c r="R145" s="35"/>
      <c r="S145" s="37"/>
    </row>
    <row r="146" s="32" customFormat="1" spans="1:19">
      <c r="A146" s="35"/>
      <c r="B146" s="35"/>
      <c r="C146" s="35"/>
      <c r="D146" s="35"/>
      <c r="E146" s="35"/>
      <c r="F146" s="35"/>
      <c r="G146" s="35"/>
      <c r="H146" s="35"/>
      <c r="I146" s="35"/>
      <c r="J146" s="35"/>
      <c r="K146" s="35"/>
      <c r="L146" s="35"/>
      <c r="M146" s="35"/>
      <c r="N146" s="35"/>
      <c r="O146" s="35"/>
      <c r="P146" s="36"/>
      <c r="Q146" s="35"/>
      <c r="R146" s="35"/>
      <c r="S146" s="37"/>
    </row>
    <row r="147" s="32" customFormat="1" spans="1:19">
      <c r="A147" s="35"/>
      <c r="B147" s="35"/>
      <c r="C147" s="35"/>
      <c r="D147" s="35"/>
      <c r="E147" s="35"/>
      <c r="F147" s="35"/>
      <c r="G147" s="35"/>
      <c r="H147" s="35"/>
      <c r="I147" s="35"/>
      <c r="J147" s="35"/>
      <c r="K147" s="35"/>
      <c r="L147" s="35"/>
      <c r="M147" s="35"/>
      <c r="N147" s="35"/>
      <c r="O147" s="35"/>
      <c r="P147" s="36"/>
      <c r="Q147" s="35"/>
      <c r="R147" s="35"/>
      <c r="S147" s="37"/>
    </row>
    <row r="148" s="32" customFormat="1" spans="1:19">
      <c r="A148" s="35"/>
      <c r="B148" s="35"/>
      <c r="C148" s="35"/>
      <c r="D148" s="35"/>
      <c r="E148" s="35"/>
      <c r="F148" s="35"/>
      <c r="G148" s="35"/>
      <c r="H148" s="35"/>
      <c r="I148" s="35"/>
      <c r="J148" s="35"/>
      <c r="K148" s="35"/>
      <c r="L148" s="35"/>
      <c r="M148" s="35"/>
      <c r="N148" s="35"/>
      <c r="O148" s="35"/>
      <c r="P148" s="36"/>
      <c r="Q148" s="35"/>
      <c r="R148" s="35"/>
      <c r="S148" s="37"/>
    </row>
    <row r="149" s="32" customFormat="1" spans="1:19">
      <c r="A149" s="35"/>
      <c r="B149" s="35"/>
      <c r="C149" s="35"/>
      <c r="D149" s="35"/>
      <c r="E149" s="35"/>
      <c r="F149" s="35"/>
      <c r="G149" s="35"/>
      <c r="H149" s="35"/>
      <c r="I149" s="35"/>
      <c r="J149" s="35"/>
      <c r="K149" s="35"/>
      <c r="L149" s="35"/>
      <c r="M149" s="35"/>
      <c r="N149" s="35"/>
      <c r="O149" s="35"/>
      <c r="P149" s="36"/>
      <c r="Q149" s="35"/>
      <c r="R149" s="35"/>
      <c r="S149" s="37"/>
    </row>
    <row r="150" s="32" customFormat="1" spans="1:19">
      <c r="A150" s="35"/>
      <c r="B150" s="35"/>
      <c r="C150" s="35"/>
      <c r="D150" s="35"/>
      <c r="E150" s="35"/>
      <c r="F150" s="35"/>
      <c r="G150" s="35"/>
      <c r="H150" s="35"/>
      <c r="I150" s="35"/>
      <c r="J150" s="35"/>
      <c r="K150" s="35"/>
      <c r="L150" s="35"/>
      <c r="M150" s="35"/>
      <c r="N150" s="35"/>
      <c r="O150" s="35"/>
      <c r="P150" s="36"/>
      <c r="Q150" s="35"/>
      <c r="R150" s="35"/>
      <c r="S150" s="37"/>
    </row>
    <row r="151" s="32" customFormat="1" spans="1:19">
      <c r="A151" s="35"/>
      <c r="B151" s="35"/>
      <c r="C151" s="35"/>
      <c r="D151" s="35"/>
      <c r="E151" s="35"/>
      <c r="F151" s="35"/>
      <c r="G151" s="35"/>
      <c r="H151" s="35"/>
      <c r="I151" s="35"/>
      <c r="J151" s="35"/>
      <c r="K151" s="35"/>
      <c r="L151" s="35"/>
      <c r="M151" s="35"/>
      <c r="N151" s="35"/>
      <c r="O151" s="35"/>
      <c r="P151" s="36"/>
      <c r="Q151" s="35"/>
      <c r="R151" s="35"/>
      <c r="S151" s="37"/>
    </row>
    <row r="152" s="32" customFormat="1" spans="1:19">
      <c r="A152" s="35"/>
      <c r="B152" s="35"/>
      <c r="C152" s="35"/>
      <c r="D152" s="35"/>
      <c r="E152" s="35"/>
      <c r="F152" s="35"/>
      <c r="G152" s="35"/>
      <c r="H152" s="35"/>
      <c r="I152" s="35"/>
      <c r="J152" s="35"/>
      <c r="K152" s="35"/>
      <c r="L152" s="35"/>
      <c r="M152" s="35"/>
      <c r="N152" s="35"/>
      <c r="O152" s="35"/>
      <c r="P152" s="36"/>
      <c r="Q152" s="35"/>
      <c r="R152" s="35"/>
      <c r="S152" s="37"/>
    </row>
    <row r="153" s="32" customFormat="1" spans="1:19">
      <c r="A153" s="35"/>
      <c r="B153" s="35"/>
      <c r="C153" s="35"/>
      <c r="D153" s="35"/>
      <c r="E153" s="35"/>
      <c r="F153" s="35"/>
      <c r="G153" s="35"/>
      <c r="H153" s="35"/>
      <c r="I153" s="35"/>
      <c r="J153" s="35"/>
      <c r="K153" s="35"/>
      <c r="L153" s="35"/>
      <c r="M153" s="35"/>
      <c r="N153" s="35"/>
      <c r="O153" s="35"/>
      <c r="P153" s="36"/>
      <c r="Q153" s="35"/>
      <c r="R153" s="35"/>
      <c r="S153" s="37"/>
    </row>
    <row r="154" s="32" customFormat="1" spans="1:19">
      <c r="A154" s="35"/>
      <c r="B154" s="35"/>
      <c r="C154" s="35"/>
      <c r="D154" s="35"/>
      <c r="E154" s="35"/>
      <c r="F154" s="35"/>
      <c r="G154" s="35"/>
      <c r="H154" s="35"/>
      <c r="I154" s="35"/>
      <c r="J154" s="35"/>
      <c r="K154" s="35"/>
      <c r="L154" s="35"/>
      <c r="M154" s="35"/>
      <c r="N154" s="35"/>
      <c r="O154" s="35"/>
      <c r="P154" s="36"/>
      <c r="Q154" s="35"/>
      <c r="R154" s="35"/>
      <c r="S154" s="37"/>
    </row>
    <row r="155" s="32" customFormat="1" spans="1:19">
      <c r="A155" s="35"/>
      <c r="B155" s="35"/>
      <c r="C155" s="35"/>
      <c r="D155" s="35"/>
      <c r="E155" s="35"/>
      <c r="F155" s="35"/>
      <c r="G155" s="35"/>
      <c r="H155" s="35"/>
      <c r="I155" s="35"/>
      <c r="J155" s="35"/>
      <c r="K155" s="35"/>
      <c r="L155" s="35"/>
      <c r="M155" s="35"/>
      <c r="N155" s="35"/>
      <c r="O155" s="35"/>
      <c r="P155" s="36"/>
      <c r="Q155" s="35"/>
      <c r="R155" s="35"/>
      <c r="S155" s="37"/>
    </row>
    <row r="156" s="32" customFormat="1" spans="1:19">
      <c r="A156" s="35"/>
      <c r="B156" s="35"/>
      <c r="C156" s="35"/>
      <c r="D156" s="35"/>
      <c r="E156" s="35"/>
      <c r="F156" s="35"/>
      <c r="G156" s="35"/>
      <c r="H156" s="35"/>
      <c r="I156" s="35"/>
      <c r="J156" s="35"/>
      <c r="K156" s="35"/>
      <c r="L156" s="35"/>
      <c r="M156" s="35"/>
      <c r="N156" s="35"/>
      <c r="O156" s="35"/>
      <c r="P156" s="36"/>
      <c r="Q156" s="35"/>
      <c r="R156" s="35"/>
      <c r="S156" s="37"/>
    </row>
    <row r="157" s="32" customFormat="1" spans="1:19">
      <c r="A157" s="35"/>
      <c r="B157" s="35"/>
      <c r="C157" s="35"/>
      <c r="D157" s="35"/>
      <c r="E157" s="35"/>
      <c r="F157" s="35"/>
      <c r="G157" s="35"/>
      <c r="H157" s="35"/>
      <c r="I157" s="35"/>
      <c r="J157" s="35"/>
      <c r="K157" s="35"/>
      <c r="L157" s="35"/>
      <c r="M157" s="35"/>
      <c r="N157" s="35"/>
      <c r="O157" s="35"/>
      <c r="P157" s="36"/>
      <c r="Q157" s="35"/>
      <c r="R157" s="35"/>
      <c r="S157" s="37"/>
    </row>
    <row r="158" s="32" customFormat="1" spans="1:19">
      <c r="A158" s="35"/>
      <c r="B158" s="35"/>
      <c r="C158" s="35"/>
      <c r="D158" s="35"/>
      <c r="E158" s="35"/>
      <c r="F158" s="35"/>
      <c r="G158" s="35"/>
      <c r="H158" s="35"/>
      <c r="I158" s="35"/>
      <c r="J158" s="35"/>
      <c r="K158" s="35"/>
      <c r="L158" s="35"/>
      <c r="M158" s="35"/>
      <c r="N158" s="35"/>
      <c r="O158" s="35"/>
      <c r="P158" s="36"/>
      <c r="Q158" s="35"/>
      <c r="R158" s="35"/>
      <c r="S158" s="37"/>
    </row>
    <row r="159" s="32" customFormat="1" spans="1:19">
      <c r="A159" s="35"/>
      <c r="B159" s="35"/>
      <c r="C159" s="35"/>
      <c r="D159" s="35"/>
      <c r="E159" s="35"/>
      <c r="F159" s="35"/>
      <c r="G159" s="35"/>
      <c r="H159" s="35"/>
      <c r="I159" s="35"/>
      <c r="J159" s="35"/>
      <c r="K159" s="35"/>
      <c r="L159" s="35"/>
      <c r="M159" s="35"/>
      <c r="N159" s="35"/>
      <c r="O159" s="35"/>
      <c r="P159" s="36"/>
      <c r="Q159" s="35"/>
      <c r="R159" s="35"/>
      <c r="S159" s="37"/>
    </row>
    <row r="160" s="32" customFormat="1" spans="1:19">
      <c r="A160" s="35"/>
      <c r="B160" s="35"/>
      <c r="C160" s="35"/>
      <c r="D160" s="35"/>
      <c r="E160" s="35"/>
      <c r="F160" s="35"/>
      <c r="G160" s="35"/>
      <c r="H160" s="35"/>
      <c r="I160" s="35"/>
      <c r="J160" s="35"/>
      <c r="K160" s="35"/>
      <c r="L160" s="35"/>
      <c r="M160" s="35"/>
      <c r="N160" s="35"/>
      <c r="O160" s="35"/>
      <c r="P160" s="36"/>
      <c r="Q160" s="35"/>
      <c r="R160" s="35"/>
      <c r="S160" s="37"/>
    </row>
    <row r="161" s="32" customFormat="1" spans="1:19">
      <c r="A161" s="35"/>
      <c r="B161" s="35"/>
      <c r="C161" s="35"/>
      <c r="D161" s="35"/>
      <c r="E161" s="35"/>
      <c r="F161" s="35"/>
      <c r="G161" s="35"/>
      <c r="H161" s="35"/>
      <c r="I161" s="35"/>
      <c r="J161" s="35"/>
      <c r="K161" s="35"/>
      <c r="L161" s="35"/>
      <c r="M161" s="35"/>
      <c r="N161" s="35"/>
      <c r="O161" s="35"/>
      <c r="P161" s="36"/>
      <c r="Q161" s="35"/>
      <c r="R161" s="35"/>
      <c r="S161" s="37"/>
    </row>
    <row r="162" s="32" customFormat="1" spans="1:19">
      <c r="A162" s="35"/>
      <c r="B162" s="35"/>
      <c r="C162" s="35"/>
      <c r="D162" s="35"/>
      <c r="E162" s="35"/>
      <c r="F162" s="35"/>
      <c r="G162" s="35"/>
      <c r="H162" s="35"/>
      <c r="I162" s="35"/>
      <c r="J162" s="35"/>
      <c r="K162" s="35"/>
      <c r="L162" s="35"/>
      <c r="M162" s="35"/>
      <c r="N162" s="35"/>
      <c r="O162" s="35"/>
      <c r="P162" s="36"/>
      <c r="Q162" s="35"/>
      <c r="R162" s="35"/>
      <c r="S162" s="37"/>
    </row>
    <row r="163" s="32" customFormat="1" spans="1:19">
      <c r="A163" s="35"/>
      <c r="B163" s="35"/>
      <c r="C163" s="35"/>
      <c r="D163" s="35"/>
      <c r="E163" s="35"/>
      <c r="F163" s="35"/>
      <c r="G163" s="35"/>
      <c r="H163" s="35"/>
      <c r="I163" s="35"/>
      <c r="J163" s="35"/>
      <c r="K163" s="35"/>
      <c r="L163" s="35"/>
      <c r="M163" s="35"/>
      <c r="N163" s="35"/>
      <c r="O163" s="35"/>
      <c r="P163" s="36"/>
      <c r="Q163" s="35"/>
      <c r="R163" s="35"/>
      <c r="S163" s="37"/>
    </row>
    <row r="164" s="32" customFormat="1" spans="1:19">
      <c r="A164" s="35"/>
      <c r="B164" s="35"/>
      <c r="C164" s="35"/>
      <c r="D164" s="35"/>
      <c r="E164" s="35"/>
      <c r="F164" s="35"/>
      <c r="G164" s="35"/>
      <c r="H164" s="35"/>
      <c r="I164" s="35"/>
      <c r="J164" s="35"/>
      <c r="K164" s="35"/>
      <c r="L164" s="35"/>
      <c r="M164" s="35"/>
      <c r="N164" s="35"/>
      <c r="O164" s="35"/>
      <c r="P164" s="36"/>
      <c r="Q164" s="35"/>
      <c r="R164" s="35"/>
      <c r="S164" s="37"/>
    </row>
    <row r="165" s="32" customFormat="1" spans="1:19">
      <c r="A165" s="35"/>
      <c r="B165" s="35"/>
      <c r="C165" s="35"/>
      <c r="D165" s="35"/>
      <c r="E165" s="35"/>
      <c r="F165" s="35"/>
      <c r="G165" s="35"/>
      <c r="H165" s="35"/>
      <c r="I165" s="35"/>
      <c r="J165" s="35"/>
      <c r="K165" s="35"/>
      <c r="L165" s="35"/>
      <c r="M165" s="35"/>
      <c r="N165" s="35"/>
      <c r="O165" s="35"/>
      <c r="P165" s="36"/>
      <c r="Q165" s="35"/>
      <c r="R165" s="35"/>
      <c r="S165" s="37"/>
    </row>
    <row r="166" s="32" customFormat="1" spans="1:19">
      <c r="A166" s="35"/>
      <c r="B166" s="35"/>
      <c r="C166" s="35"/>
      <c r="D166" s="35"/>
      <c r="E166" s="35"/>
      <c r="F166" s="35"/>
      <c r="G166" s="35"/>
      <c r="H166" s="35"/>
      <c r="I166" s="35"/>
      <c r="J166" s="35"/>
      <c r="K166" s="35"/>
      <c r="L166" s="35"/>
      <c r="M166" s="35"/>
      <c r="N166" s="35"/>
      <c r="O166" s="35"/>
      <c r="P166" s="36"/>
      <c r="Q166" s="35"/>
      <c r="R166" s="35"/>
      <c r="S166" s="37"/>
    </row>
    <row r="167" s="32" customFormat="1" spans="1:19">
      <c r="A167" s="35"/>
      <c r="B167" s="35"/>
      <c r="C167" s="35"/>
      <c r="D167" s="35"/>
      <c r="E167" s="35"/>
      <c r="F167" s="35"/>
      <c r="G167" s="35"/>
      <c r="H167" s="35"/>
      <c r="I167" s="35"/>
      <c r="J167" s="35"/>
      <c r="K167" s="35"/>
      <c r="L167" s="35"/>
      <c r="M167" s="35"/>
      <c r="N167" s="35"/>
      <c r="O167" s="35"/>
      <c r="P167" s="36"/>
      <c r="Q167" s="35"/>
      <c r="R167" s="35"/>
      <c r="S167" s="37"/>
    </row>
    <row r="168" s="32" customFormat="1" spans="1:19">
      <c r="A168" s="35"/>
      <c r="B168" s="35"/>
      <c r="C168" s="35"/>
      <c r="D168" s="35"/>
      <c r="E168" s="35"/>
      <c r="F168" s="35"/>
      <c r="G168" s="35"/>
      <c r="H168" s="35"/>
      <c r="I168" s="35"/>
      <c r="J168" s="35"/>
      <c r="K168" s="35"/>
      <c r="L168" s="35"/>
      <c r="M168" s="35"/>
      <c r="N168" s="35"/>
      <c r="O168" s="35"/>
      <c r="P168" s="36"/>
      <c r="Q168" s="35"/>
      <c r="R168" s="35"/>
      <c r="S168" s="37"/>
    </row>
    <row r="169" s="32" customFormat="1" spans="1:19">
      <c r="A169" s="35"/>
      <c r="B169" s="35"/>
      <c r="C169" s="35"/>
      <c r="D169" s="35"/>
      <c r="E169" s="35"/>
      <c r="F169" s="35"/>
      <c r="G169" s="35"/>
      <c r="H169" s="35"/>
      <c r="I169" s="35"/>
      <c r="J169" s="35"/>
      <c r="K169" s="35"/>
      <c r="L169" s="35"/>
      <c r="M169" s="35"/>
      <c r="N169" s="35"/>
      <c r="O169" s="35"/>
      <c r="P169" s="36"/>
      <c r="Q169" s="35"/>
      <c r="R169" s="35"/>
      <c r="S169" s="37"/>
    </row>
    <row r="170" s="32" customFormat="1" spans="1:19">
      <c r="A170" s="35"/>
      <c r="B170" s="35"/>
      <c r="C170" s="35"/>
      <c r="D170" s="35"/>
      <c r="E170" s="35"/>
      <c r="F170" s="35"/>
      <c r="G170" s="35"/>
      <c r="H170" s="35"/>
      <c r="I170" s="35"/>
      <c r="J170" s="35"/>
      <c r="K170" s="35"/>
      <c r="L170" s="35"/>
      <c r="M170" s="35"/>
      <c r="N170" s="35"/>
      <c r="O170" s="35"/>
      <c r="P170" s="36"/>
      <c r="Q170" s="35"/>
      <c r="R170" s="35"/>
      <c r="S170" s="37"/>
    </row>
    <row r="171" s="32" customFormat="1" spans="1:19">
      <c r="A171" s="35"/>
      <c r="B171" s="35"/>
      <c r="C171" s="35"/>
      <c r="D171" s="35"/>
      <c r="E171" s="35"/>
      <c r="F171" s="35"/>
      <c r="G171" s="35"/>
      <c r="H171" s="35"/>
      <c r="I171" s="35"/>
      <c r="J171" s="35"/>
      <c r="K171" s="35"/>
      <c r="L171" s="35"/>
      <c r="M171" s="35"/>
      <c r="N171" s="35"/>
      <c r="O171" s="35"/>
      <c r="P171" s="36"/>
      <c r="Q171" s="35"/>
      <c r="R171" s="35"/>
      <c r="S171" s="37"/>
    </row>
    <row r="172" s="32" customFormat="1" spans="1:19">
      <c r="A172" s="35"/>
      <c r="B172" s="35"/>
      <c r="C172" s="35"/>
      <c r="D172" s="35"/>
      <c r="E172" s="35"/>
      <c r="F172" s="35"/>
      <c r="G172" s="35"/>
      <c r="H172" s="35"/>
      <c r="I172" s="35"/>
      <c r="J172" s="35"/>
      <c r="K172" s="35"/>
      <c r="L172" s="35"/>
      <c r="M172" s="35"/>
      <c r="N172" s="35"/>
      <c r="O172" s="35"/>
      <c r="P172" s="36"/>
      <c r="Q172" s="35"/>
      <c r="R172" s="35"/>
      <c r="S172" s="37"/>
    </row>
    <row r="173" s="32" customFormat="1" spans="1:19">
      <c r="A173" s="35"/>
      <c r="B173" s="35"/>
      <c r="C173" s="35"/>
      <c r="D173" s="35"/>
      <c r="E173" s="35"/>
      <c r="F173" s="35"/>
      <c r="G173" s="35"/>
      <c r="H173" s="35"/>
      <c r="I173" s="35"/>
      <c r="J173" s="35"/>
      <c r="K173" s="35"/>
      <c r="L173" s="35"/>
      <c r="M173" s="35"/>
      <c r="N173" s="35"/>
      <c r="O173" s="35"/>
      <c r="P173" s="36"/>
      <c r="Q173" s="35"/>
      <c r="R173" s="35"/>
      <c r="S173" s="37"/>
    </row>
    <row r="174" s="32" customFormat="1" spans="1:19">
      <c r="A174" s="35"/>
      <c r="B174" s="35"/>
      <c r="C174" s="35"/>
      <c r="D174" s="35"/>
      <c r="E174" s="35"/>
      <c r="F174" s="35"/>
      <c r="G174" s="35"/>
      <c r="H174" s="35"/>
      <c r="I174" s="35"/>
      <c r="J174" s="35"/>
      <c r="K174" s="35"/>
      <c r="L174" s="35"/>
      <c r="M174" s="35"/>
      <c r="N174" s="35"/>
      <c r="O174" s="35"/>
      <c r="P174" s="36"/>
      <c r="Q174" s="35"/>
      <c r="R174" s="35"/>
      <c r="S174" s="37"/>
    </row>
    <row r="175" s="32" customFormat="1" spans="1:19">
      <c r="A175" s="35"/>
      <c r="B175" s="35"/>
      <c r="C175" s="35"/>
      <c r="D175" s="35"/>
      <c r="E175" s="35"/>
      <c r="F175" s="35"/>
      <c r="G175" s="35"/>
      <c r="H175" s="35"/>
      <c r="I175" s="35"/>
      <c r="J175" s="35"/>
      <c r="K175" s="35"/>
      <c r="L175" s="35"/>
      <c r="M175" s="35"/>
      <c r="N175" s="35"/>
      <c r="O175" s="35"/>
      <c r="P175" s="36"/>
      <c r="Q175" s="35"/>
      <c r="R175" s="35"/>
      <c r="S175" s="37"/>
    </row>
    <row r="176" s="32" customFormat="1" spans="1:19">
      <c r="A176" s="35"/>
      <c r="B176" s="35"/>
      <c r="C176" s="35"/>
      <c r="D176" s="35"/>
      <c r="E176" s="35"/>
      <c r="F176" s="35"/>
      <c r="G176" s="35"/>
      <c r="H176" s="35"/>
      <c r="I176" s="35"/>
      <c r="J176" s="35"/>
      <c r="K176" s="35"/>
      <c r="L176" s="35"/>
      <c r="M176" s="35"/>
      <c r="N176" s="35"/>
      <c r="O176" s="35"/>
      <c r="P176" s="36"/>
      <c r="Q176" s="35"/>
      <c r="R176" s="35"/>
      <c r="S176" s="37"/>
    </row>
    <row r="177" s="32" customFormat="1" spans="1:19">
      <c r="A177" s="35"/>
      <c r="B177" s="35"/>
      <c r="C177" s="35"/>
      <c r="D177" s="35"/>
      <c r="E177" s="35"/>
      <c r="F177" s="35"/>
      <c r="G177" s="35"/>
      <c r="H177" s="35"/>
      <c r="I177" s="35"/>
      <c r="J177" s="35"/>
      <c r="K177" s="35"/>
      <c r="L177" s="35"/>
      <c r="M177" s="35"/>
      <c r="N177" s="35"/>
      <c r="O177" s="35"/>
      <c r="P177" s="36"/>
      <c r="Q177" s="35"/>
      <c r="R177" s="35"/>
      <c r="S177" s="37"/>
    </row>
    <row r="178" s="32" customFormat="1" spans="1:19">
      <c r="A178" s="35"/>
      <c r="B178" s="35"/>
      <c r="C178" s="35"/>
      <c r="D178" s="35"/>
      <c r="E178" s="35"/>
      <c r="F178" s="35"/>
      <c r="G178" s="35"/>
      <c r="H178" s="35"/>
      <c r="I178" s="35"/>
      <c r="J178" s="35"/>
      <c r="K178" s="35"/>
      <c r="L178" s="35"/>
      <c r="M178" s="35"/>
      <c r="N178" s="35"/>
      <c r="O178" s="35"/>
      <c r="P178" s="36"/>
      <c r="Q178" s="35"/>
      <c r="R178" s="35"/>
      <c r="S178" s="37"/>
    </row>
    <row r="179" s="32" customFormat="1" spans="1:19">
      <c r="A179" s="35"/>
      <c r="B179" s="35"/>
      <c r="C179" s="35"/>
      <c r="D179" s="35"/>
      <c r="E179" s="35"/>
      <c r="F179" s="35"/>
      <c r="G179" s="35"/>
      <c r="H179" s="35"/>
      <c r="I179" s="35"/>
      <c r="J179" s="35"/>
      <c r="K179" s="35"/>
      <c r="L179" s="35"/>
      <c r="M179" s="35"/>
      <c r="N179" s="35"/>
      <c r="O179" s="35"/>
      <c r="P179" s="36"/>
      <c r="Q179" s="35"/>
      <c r="R179" s="35"/>
      <c r="S179" s="37"/>
    </row>
    <row r="180" s="32" customFormat="1" spans="1:19">
      <c r="A180" s="35"/>
      <c r="B180" s="35"/>
      <c r="C180" s="35"/>
      <c r="D180" s="35"/>
      <c r="E180" s="35"/>
      <c r="F180" s="35"/>
      <c r="G180" s="35"/>
      <c r="H180" s="35"/>
      <c r="I180" s="35"/>
      <c r="J180" s="35"/>
      <c r="K180" s="35"/>
      <c r="L180" s="35"/>
      <c r="M180" s="35"/>
      <c r="N180" s="35"/>
      <c r="O180" s="35"/>
      <c r="P180" s="36"/>
      <c r="Q180" s="35"/>
      <c r="R180" s="35"/>
      <c r="S180" s="37"/>
    </row>
    <row r="181" s="32" customFormat="1" spans="1:19">
      <c r="A181" s="35"/>
      <c r="B181" s="35"/>
      <c r="C181" s="35"/>
      <c r="D181" s="35"/>
      <c r="E181" s="35"/>
      <c r="F181" s="35"/>
      <c r="G181" s="35"/>
      <c r="H181" s="35"/>
      <c r="I181" s="35"/>
      <c r="J181" s="35"/>
      <c r="K181" s="35"/>
      <c r="L181" s="35"/>
      <c r="M181" s="35"/>
      <c r="N181" s="35"/>
      <c r="O181" s="35"/>
      <c r="P181" s="36"/>
      <c r="Q181" s="35"/>
      <c r="R181" s="35"/>
      <c r="S181" s="37"/>
    </row>
    <row r="182" s="32" customFormat="1" spans="1:19">
      <c r="A182" s="35"/>
      <c r="B182" s="35"/>
      <c r="C182" s="35"/>
      <c r="D182" s="35"/>
      <c r="E182" s="35"/>
      <c r="F182" s="35"/>
      <c r="G182" s="35"/>
      <c r="H182" s="35"/>
      <c r="I182" s="35"/>
      <c r="J182" s="35"/>
      <c r="K182" s="35"/>
      <c r="L182" s="35"/>
      <c r="M182" s="35"/>
      <c r="N182" s="35"/>
      <c r="O182" s="35"/>
      <c r="P182" s="36"/>
      <c r="Q182" s="35"/>
      <c r="R182" s="35"/>
      <c r="S182" s="37"/>
    </row>
    <row r="183" s="32" customFormat="1" spans="1:19">
      <c r="A183" s="35"/>
      <c r="B183" s="35"/>
      <c r="C183" s="35"/>
      <c r="D183" s="35"/>
      <c r="E183" s="35"/>
      <c r="F183" s="35"/>
      <c r="G183" s="35"/>
      <c r="H183" s="35"/>
      <c r="I183" s="35"/>
      <c r="J183" s="35"/>
      <c r="K183" s="35"/>
      <c r="L183" s="35"/>
      <c r="M183" s="35"/>
      <c r="N183" s="35"/>
      <c r="O183" s="35"/>
      <c r="P183" s="36"/>
      <c r="Q183" s="35"/>
      <c r="R183" s="35"/>
      <c r="S183" s="37"/>
    </row>
    <row r="184" s="32" customFormat="1" spans="1:19">
      <c r="A184" s="35"/>
      <c r="B184" s="35"/>
      <c r="C184" s="35"/>
      <c r="D184" s="35"/>
      <c r="E184" s="35"/>
      <c r="F184" s="35"/>
      <c r="G184" s="35"/>
      <c r="H184" s="35"/>
      <c r="I184" s="35"/>
      <c r="J184" s="35"/>
      <c r="K184" s="35"/>
      <c r="L184" s="35"/>
      <c r="M184" s="35"/>
      <c r="N184" s="35"/>
      <c r="O184" s="35"/>
      <c r="P184" s="36"/>
      <c r="Q184" s="35"/>
      <c r="R184" s="35"/>
      <c r="S184" s="37"/>
    </row>
    <row r="185" s="32" customFormat="1" spans="1:19">
      <c r="A185" s="35"/>
      <c r="B185" s="35"/>
      <c r="C185" s="35"/>
      <c r="D185" s="35"/>
      <c r="E185" s="35"/>
      <c r="F185" s="35"/>
      <c r="G185" s="35"/>
      <c r="H185" s="35"/>
      <c r="I185" s="35"/>
      <c r="J185" s="35"/>
      <c r="K185" s="35"/>
      <c r="L185" s="35"/>
      <c r="M185" s="35"/>
      <c r="N185" s="35"/>
      <c r="O185" s="35"/>
      <c r="P185" s="36"/>
      <c r="Q185" s="35"/>
      <c r="R185" s="35"/>
      <c r="S185" s="37"/>
    </row>
    <row r="186" s="32" customFormat="1" spans="1:19">
      <c r="A186" s="35"/>
      <c r="B186" s="35"/>
      <c r="C186" s="35"/>
      <c r="D186" s="35"/>
      <c r="E186" s="35"/>
      <c r="F186" s="35"/>
      <c r="G186" s="35"/>
      <c r="H186" s="35"/>
      <c r="I186" s="35"/>
      <c r="J186" s="35"/>
      <c r="K186" s="35"/>
      <c r="L186" s="35"/>
      <c r="M186" s="35"/>
      <c r="N186" s="35"/>
      <c r="O186" s="35"/>
      <c r="P186" s="36"/>
      <c r="Q186" s="35"/>
      <c r="R186" s="35"/>
      <c r="S186" s="37"/>
    </row>
    <row r="187" s="32" customFormat="1" spans="1:19">
      <c r="A187" s="35"/>
      <c r="B187" s="35"/>
      <c r="C187" s="35"/>
      <c r="D187" s="35"/>
      <c r="E187" s="35"/>
      <c r="F187" s="35"/>
      <c r="G187" s="35"/>
      <c r="H187" s="35"/>
      <c r="I187" s="35"/>
      <c r="J187" s="35"/>
      <c r="K187" s="35"/>
      <c r="L187" s="35"/>
      <c r="M187" s="35"/>
      <c r="N187" s="35"/>
      <c r="O187" s="35"/>
      <c r="P187" s="36"/>
      <c r="Q187" s="35"/>
      <c r="R187" s="35"/>
      <c r="S187" s="37"/>
    </row>
    <row r="188" s="32" customFormat="1" spans="1:19">
      <c r="A188" s="35"/>
      <c r="B188" s="35"/>
      <c r="C188" s="35"/>
      <c r="D188" s="35"/>
      <c r="E188" s="35"/>
      <c r="F188" s="35"/>
      <c r="G188" s="35"/>
      <c r="H188" s="35"/>
      <c r="I188" s="35"/>
      <c r="J188" s="35"/>
      <c r="K188" s="35"/>
      <c r="L188" s="35"/>
      <c r="M188" s="35"/>
      <c r="N188" s="35"/>
      <c r="O188" s="35"/>
      <c r="P188" s="36"/>
      <c r="Q188" s="35"/>
      <c r="R188" s="35"/>
      <c r="S188" s="37"/>
    </row>
    <row r="189" s="32" customFormat="1" spans="1:19">
      <c r="A189" s="35"/>
      <c r="B189" s="35"/>
      <c r="C189" s="35"/>
      <c r="D189" s="35"/>
      <c r="E189" s="35"/>
      <c r="F189" s="35"/>
      <c r="G189" s="35"/>
      <c r="H189" s="35"/>
      <c r="I189" s="35"/>
      <c r="J189" s="35"/>
      <c r="K189" s="35"/>
      <c r="L189" s="35"/>
      <c r="M189" s="35"/>
      <c r="N189" s="35"/>
      <c r="O189" s="35"/>
      <c r="P189" s="36"/>
      <c r="Q189" s="35"/>
      <c r="R189" s="35"/>
      <c r="S189" s="37"/>
    </row>
    <row r="190" s="32" customFormat="1" spans="1:19">
      <c r="A190" s="35"/>
      <c r="B190" s="35"/>
      <c r="C190" s="35"/>
      <c r="D190" s="35"/>
      <c r="E190" s="35"/>
      <c r="F190" s="35"/>
      <c r="G190" s="35"/>
      <c r="H190" s="35"/>
      <c r="I190" s="35"/>
      <c r="J190" s="35"/>
      <c r="K190" s="35"/>
      <c r="L190" s="35"/>
      <c r="M190" s="35"/>
      <c r="N190" s="35"/>
      <c r="O190" s="35"/>
      <c r="P190" s="36"/>
      <c r="Q190" s="35"/>
      <c r="R190" s="35"/>
      <c r="S190" s="37"/>
    </row>
    <row r="191" s="32" customFormat="1" spans="1:19">
      <c r="A191" s="35"/>
      <c r="B191" s="35"/>
      <c r="C191" s="35"/>
      <c r="D191" s="35"/>
      <c r="E191" s="35"/>
      <c r="F191" s="35"/>
      <c r="G191" s="35"/>
      <c r="H191" s="35"/>
      <c r="I191" s="35"/>
      <c r="J191" s="35"/>
      <c r="K191" s="35"/>
      <c r="L191" s="35"/>
      <c r="M191" s="35"/>
      <c r="N191" s="35"/>
      <c r="O191" s="35"/>
      <c r="P191" s="36"/>
      <c r="Q191" s="35"/>
      <c r="R191" s="35"/>
      <c r="S191" s="37"/>
    </row>
    <row r="192" s="32" customFormat="1" spans="1:19">
      <c r="A192" s="35"/>
      <c r="B192" s="35"/>
      <c r="C192" s="35"/>
      <c r="D192" s="35"/>
      <c r="E192" s="35"/>
      <c r="F192" s="35"/>
      <c r="G192" s="35"/>
      <c r="H192" s="35"/>
      <c r="I192" s="35"/>
      <c r="J192" s="35"/>
      <c r="K192" s="35"/>
      <c r="L192" s="35"/>
      <c r="M192" s="35"/>
      <c r="N192" s="35"/>
      <c r="O192" s="35"/>
      <c r="P192" s="36"/>
      <c r="Q192" s="35"/>
      <c r="R192" s="35"/>
      <c r="S192" s="37"/>
    </row>
    <row r="193" s="32" customFormat="1" spans="1:19">
      <c r="A193" s="35"/>
      <c r="B193" s="35"/>
      <c r="C193" s="35"/>
      <c r="D193" s="35"/>
      <c r="E193" s="35"/>
      <c r="F193" s="35"/>
      <c r="G193" s="35"/>
      <c r="H193" s="35"/>
      <c r="I193" s="35"/>
      <c r="J193" s="35"/>
      <c r="K193" s="35"/>
      <c r="L193" s="35"/>
      <c r="M193" s="35"/>
      <c r="N193" s="35"/>
      <c r="O193" s="35"/>
      <c r="P193" s="36"/>
      <c r="Q193" s="35"/>
      <c r="R193" s="35"/>
      <c r="S193" s="37"/>
    </row>
    <row r="194" s="32" customFormat="1" spans="1:19">
      <c r="A194" s="35"/>
      <c r="B194" s="35"/>
      <c r="C194" s="35"/>
      <c r="D194" s="35"/>
      <c r="E194" s="35"/>
      <c r="F194" s="35"/>
      <c r="G194" s="35"/>
      <c r="H194" s="35"/>
      <c r="I194" s="35"/>
      <c r="J194" s="35"/>
      <c r="K194" s="35"/>
      <c r="L194" s="35"/>
      <c r="M194" s="35"/>
      <c r="N194" s="35"/>
      <c r="O194" s="35"/>
      <c r="P194" s="36"/>
      <c r="Q194" s="35"/>
      <c r="R194" s="35"/>
      <c r="S194" s="37"/>
    </row>
    <row r="195" s="32" customFormat="1" spans="1:19">
      <c r="A195" s="35"/>
      <c r="B195" s="35"/>
      <c r="C195" s="35"/>
      <c r="D195" s="35"/>
      <c r="E195" s="35"/>
      <c r="F195" s="35"/>
      <c r="G195" s="35"/>
      <c r="H195" s="35"/>
      <c r="I195" s="35"/>
      <c r="J195" s="35"/>
      <c r="K195" s="35"/>
      <c r="L195" s="35"/>
      <c r="M195" s="35"/>
      <c r="N195" s="35"/>
      <c r="O195" s="35"/>
      <c r="P195" s="36"/>
      <c r="Q195" s="35"/>
      <c r="R195" s="35"/>
      <c r="S195" s="37"/>
    </row>
    <row r="196" s="32" customFormat="1" spans="1:19">
      <c r="A196" s="35"/>
      <c r="B196" s="35"/>
      <c r="C196" s="35"/>
      <c r="D196" s="35"/>
      <c r="E196" s="35"/>
      <c r="F196" s="35"/>
      <c r="G196" s="35"/>
      <c r="H196" s="35"/>
      <c r="I196" s="35"/>
      <c r="J196" s="35"/>
      <c r="K196" s="35"/>
      <c r="L196" s="35"/>
      <c r="M196" s="35"/>
      <c r="N196" s="35"/>
      <c r="O196" s="35"/>
      <c r="P196" s="36"/>
      <c r="Q196" s="35"/>
      <c r="R196" s="35"/>
      <c r="S196" s="37"/>
    </row>
    <row r="197" s="32" customFormat="1" spans="1:19">
      <c r="A197" s="35"/>
      <c r="B197" s="35"/>
      <c r="C197" s="35"/>
      <c r="D197" s="35"/>
      <c r="E197" s="35"/>
      <c r="F197" s="35"/>
      <c r="G197" s="35"/>
      <c r="H197" s="35"/>
      <c r="I197" s="35"/>
      <c r="J197" s="35"/>
      <c r="K197" s="35"/>
      <c r="L197" s="35"/>
      <c r="M197" s="35"/>
      <c r="N197" s="35"/>
      <c r="O197" s="35"/>
      <c r="P197" s="36"/>
      <c r="Q197" s="35"/>
      <c r="R197" s="35"/>
      <c r="S197" s="37"/>
    </row>
    <row r="198" s="32" customFormat="1" spans="1:19">
      <c r="A198" s="35"/>
      <c r="B198" s="35"/>
      <c r="C198" s="35"/>
      <c r="D198" s="35"/>
      <c r="E198" s="35"/>
      <c r="F198" s="35"/>
      <c r="G198" s="35"/>
      <c r="H198" s="35"/>
      <c r="I198" s="35"/>
      <c r="J198" s="35"/>
      <c r="K198" s="35"/>
      <c r="L198" s="35"/>
      <c r="M198" s="35"/>
      <c r="N198" s="35"/>
      <c r="O198" s="35"/>
      <c r="P198" s="36"/>
      <c r="Q198" s="35"/>
      <c r="R198" s="35"/>
      <c r="S198" s="37"/>
    </row>
    <row r="199" s="32" customFormat="1" spans="1:19">
      <c r="A199" s="35"/>
      <c r="B199" s="35"/>
      <c r="C199" s="35"/>
      <c r="D199" s="35"/>
      <c r="E199" s="35"/>
      <c r="F199" s="35"/>
      <c r="G199" s="35"/>
      <c r="H199" s="35"/>
      <c r="I199" s="35"/>
      <c r="J199" s="35"/>
      <c r="K199" s="35"/>
      <c r="L199" s="35"/>
      <c r="M199" s="35"/>
      <c r="N199" s="35"/>
      <c r="O199" s="35"/>
      <c r="P199" s="36"/>
      <c r="Q199" s="35"/>
      <c r="R199" s="35"/>
      <c r="S199" s="37"/>
    </row>
    <row r="200" s="32" customFormat="1" spans="1:19">
      <c r="A200" s="35"/>
      <c r="B200" s="35"/>
      <c r="C200" s="35"/>
      <c r="D200" s="35"/>
      <c r="E200" s="35"/>
      <c r="F200" s="35"/>
      <c r="G200" s="35"/>
      <c r="H200" s="35"/>
      <c r="I200" s="35"/>
      <c r="J200" s="35"/>
      <c r="K200" s="35"/>
      <c r="L200" s="35"/>
      <c r="M200" s="35"/>
      <c r="N200" s="35"/>
      <c r="O200" s="35"/>
      <c r="P200" s="36"/>
      <c r="Q200" s="35"/>
      <c r="R200" s="35"/>
      <c r="S200" s="37"/>
    </row>
    <row r="201" s="32" customFormat="1" spans="1:19">
      <c r="A201" s="35"/>
      <c r="B201" s="35"/>
      <c r="C201" s="35"/>
      <c r="D201" s="35"/>
      <c r="E201" s="35"/>
      <c r="F201" s="35"/>
      <c r="G201" s="35"/>
      <c r="H201" s="35"/>
      <c r="I201" s="35"/>
      <c r="J201" s="35"/>
      <c r="K201" s="35"/>
      <c r="L201" s="35"/>
      <c r="M201" s="35"/>
      <c r="N201" s="35"/>
      <c r="O201" s="35"/>
      <c r="P201" s="36"/>
      <c r="Q201" s="35"/>
      <c r="R201" s="35"/>
      <c r="S201" s="37"/>
    </row>
    <row r="202" s="32" customFormat="1" spans="1:19">
      <c r="A202" s="35"/>
      <c r="B202" s="35"/>
      <c r="C202" s="35"/>
      <c r="D202" s="35"/>
      <c r="E202" s="35"/>
      <c r="F202" s="35"/>
      <c r="G202" s="35"/>
      <c r="H202" s="35"/>
      <c r="I202" s="35"/>
      <c r="J202" s="35"/>
      <c r="K202" s="35"/>
      <c r="L202" s="35"/>
      <c r="M202" s="35"/>
      <c r="N202" s="35"/>
      <c r="O202" s="35"/>
      <c r="P202" s="36"/>
      <c r="Q202" s="35"/>
      <c r="R202" s="35"/>
      <c r="S202" s="37"/>
    </row>
    <row r="203" s="32" customFormat="1" spans="1:19">
      <c r="A203" s="35"/>
      <c r="B203" s="35"/>
      <c r="C203" s="35"/>
      <c r="D203" s="35"/>
      <c r="E203" s="35"/>
      <c r="F203" s="35"/>
      <c r="G203" s="35"/>
      <c r="H203" s="35"/>
      <c r="I203" s="35"/>
      <c r="J203" s="35"/>
      <c r="K203" s="35"/>
      <c r="L203" s="35"/>
      <c r="M203" s="35"/>
      <c r="N203" s="35"/>
      <c r="O203" s="35"/>
      <c r="P203" s="36"/>
      <c r="Q203" s="35"/>
      <c r="R203" s="35"/>
      <c r="S203" s="37"/>
    </row>
    <row r="204" s="32" customFormat="1" spans="1:19">
      <c r="A204" s="35"/>
      <c r="B204" s="35"/>
      <c r="C204" s="35"/>
      <c r="D204" s="35"/>
      <c r="E204" s="35"/>
      <c r="F204" s="35"/>
      <c r="G204" s="35"/>
      <c r="H204" s="35"/>
      <c r="I204" s="35"/>
      <c r="J204" s="35"/>
      <c r="K204" s="35"/>
      <c r="L204" s="35"/>
      <c r="M204" s="35"/>
      <c r="N204" s="35"/>
      <c r="O204" s="35"/>
      <c r="P204" s="36"/>
      <c r="Q204" s="35"/>
      <c r="R204" s="35"/>
      <c r="S204" s="37"/>
    </row>
    <row r="205" s="32" customFormat="1" spans="1:19">
      <c r="A205" s="35"/>
      <c r="B205" s="35"/>
      <c r="C205" s="35"/>
      <c r="D205" s="35"/>
      <c r="E205" s="35"/>
      <c r="F205" s="35"/>
      <c r="G205" s="35"/>
      <c r="H205" s="35"/>
      <c r="I205" s="35"/>
      <c r="J205" s="35"/>
      <c r="K205" s="35"/>
      <c r="L205" s="35"/>
      <c r="M205" s="35"/>
      <c r="N205" s="35"/>
      <c r="O205" s="35"/>
      <c r="P205" s="36"/>
      <c r="Q205" s="35"/>
      <c r="R205" s="35"/>
      <c r="S205" s="37"/>
    </row>
    <row r="206" s="32" customFormat="1" spans="1:19">
      <c r="A206" s="35"/>
      <c r="B206" s="35"/>
      <c r="C206" s="35"/>
      <c r="D206" s="35"/>
      <c r="E206" s="35"/>
      <c r="F206" s="35"/>
      <c r="G206" s="35"/>
      <c r="H206" s="35"/>
      <c r="I206" s="35"/>
      <c r="J206" s="35"/>
      <c r="K206" s="35"/>
      <c r="L206" s="35"/>
      <c r="M206" s="35"/>
      <c r="N206" s="35"/>
      <c r="O206" s="35"/>
      <c r="P206" s="36"/>
      <c r="Q206" s="35"/>
      <c r="R206" s="35"/>
      <c r="S206" s="37"/>
    </row>
    <row r="207" s="32" customFormat="1" spans="1:19">
      <c r="A207" s="35"/>
      <c r="B207" s="35"/>
      <c r="C207" s="35"/>
      <c r="D207" s="35"/>
      <c r="E207" s="35"/>
      <c r="F207" s="35"/>
      <c r="G207" s="35"/>
      <c r="H207" s="35"/>
      <c r="I207" s="35"/>
      <c r="J207" s="35"/>
      <c r="K207" s="35"/>
      <c r="L207" s="35"/>
      <c r="M207" s="35"/>
      <c r="N207" s="35"/>
      <c r="O207" s="35"/>
      <c r="P207" s="36"/>
      <c r="Q207" s="35"/>
      <c r="R207" s="35"/>
      <c r="S207" s="37"/>
    </row>
    <row r="208" s="32" customFormat="1" spans="1:19">
      <c r="A208" s="35"/>
      <c r="B208" s="35"/>
      <c r="C208" s="35"/>
      <c r="D208" s="35"/>
      <c r="E208" s="35"/>
      <c r="F208" s="35"/>
      <c r="G208" s="35"/>
      <c r="H208" s="35"/>
      <c r="I208" s="35"/>
      <c r="J208" s="35"/>
      <c r="K208" s="35"/>
      <c r="L208" s="35"/>
      <c r="M208" s="35"/>
      <c r="N208" s="35"/>
      <c r="O208" s="35"/>
      <c r="P208" s="36"/>
      <c r="Q208" s="35"/>
      <c r="R208" s="35"/>
      <c r="S208" s="37"/>
    </row>
    <row r="209" s="32" customFormat="1" spans="1:19">
      <c r="A209" s="35"/>
      <c r="B209" s="35"/>
      <c r="C209" s="35"/>
      <c r="D209" s="35"/>
      <c r="E209" s="35"/>
      <c r="F209" s="35"/>
      <c r="G209" s="35"/>
      <c r="H209" s="35"/>
      <c r="I209" s="35"/>
      <c r="J209" s="35"/>
      <c r="K209" s="35"/>
      <c r="L209" s="35"/>
      <c r="M209" s="35"/>
      <c r="N209" s="35"/>
      <c r="O209" s="35"/>
      <c r="P209" s="36"/>
      <c r="Q209" s="35"/>
      <c r="R209" s="35"/>
      <c r="S209" s="37"/>
    </row>
    <row r="210" s="32" customFormat="1" spans="1:19">
      <c r="A210" s="35"/>
      <c r="B210" s="35"/>
      <c r="C210" s="35"/>
      <c r="D210" s="35"/>
      <c r="E210" s="35"/>
      <c r="F210" s="35"/>
      <c r="G210" s="35"/>
      <c r="H210" s="35"/>
      <c r="I210" s="35"/>
      <c r="J210" s="35"/>
      <c r="K210" s="35"/>
      <c r="L210" s="35"/>
      <c r="M210" s="35"/>
      <c r="N210" s="35"/>
      <c r="O210" s="35"/>
      <c r="P210" s="36"/>
      <c r="Q210" s="35"/>
      <c r="R210" s="35"/>
      <c r="S210" s="37"/>
    </row>
    <row r="211" s="32" customFormat="1" spans="1:19">
      <c r="A211" s="35"/>
      <c r="B211" s="35"/>
      <c r="C211" s="35"/>
      <c r="D211" s="35"/>
      <c r="E211" s="35"/>
      <c r="F211" s="35"/>
      <c r="G211" s="35"/>
      <c r="H211" s="35"/>
      <c r="I211" s="35"/>
      <c r="J211" s="35"/>
      <c r="K211" s="35"/>
      <c r="L211" s="35"/>
      <c r="M211" s="35"/>
      <c r="N211" s="35"/>
      <c r="O211" s="35"/>
      <c r="P211" s="36"/>
      <c r="Q211" s="35"/>
      <c r="R211" s="35"/>
      <c r="S211" s="37"/>
    </row>
    <row r="212" s="32" customFormat="1" spans="1:19">
      <c r="A212" s="35"/>
      <c r="B212" s="35"/>
      <c r="C212" s="35"/>
      <c r="D212" s="35"/>
      <c r="E212" s="35"/>
      <c r="F212" s="35"/>
      <c r="G212" s="35"/>
      <c r="H212" s="35"/>
      <c r="I212" s="35"/>
      <c r="J212" s="35"/>
      <c r="K212" s="35"/>
      <c r="L212" s="35"/>
      <c r="M212" s="35"/>
      <c r="N212" s="35"/>
      <c r="O212" s="35"/>
      <c r="P212" s="36"/>
      <c r="Q212" s="35"/>
      <c r="R212" s="35"/>
      <c r="S212" s="37"/>
    </row>
    <row r="213" s="32" customFormat="1" spans="1:19">
      <c r="A213" s="35"/>
      <c r="B213" s="35"/>
      <c r="C213" s="35"/>
      <c r="D213" s="35"/>
      <c r="E213" s="35"/>
      <c r="F213" s="35"/>
      <c r="G213" s="35"/>
      <c r="H213" s="35"/>
      <c r="I213" s="35"/>
      <c r="J213" s="35"/>
      <c r="K213" s="35"/>
      <c r="L213" s="35"/>
      <c r="M213" s="35"/>
      <c r="N213" s="35"/>
      <c r="O213" s="35"/>
      <c r="P213" s="36"/>
      <c r="Q213" s="35"/>
      <c r="R213" s="35"/>
      <c r="S213" s="37"/>
    </row>
    <row r="214" s="32" customFormat="1" spans="1:19">
      <c r="A214" s="35"/>
      <c r="B214" s="35"/>
      <c r="C214" s="35"/>
      <c r="D214" s="35"/>
      <c r="E214" s="35"/>
      <c r="F214" s="35"/>
      <c r="G214" s="35"/>
      <c r="H214" s="35"/>
      <c r="I214" s="35"/>
      <c r="J214" s="35"/>
      <c r="K214" s="35"/>
      <c r="L214" s="35"/>
      <c r="M214" s="35"/>
      <c r="N214" s="35"/>
      <c r="O214" s="35"/>
      <c r="P214" s="36"/>
      <c r="Q214" s="35"/>
      <c r="R214" s="35"/>
      <c r="S214" s="37"/>
    </row>
    <row r="215" s="32" customFormat="1" spans="1:19">
      <c r="A215" s="35"/>
      <c r="B215" s="35"/>
      <c r="C215" s="35"/>
      <c r="D215" s="35"/>
      <c r="E215" s="35"/>
      <c r="F215" s="35"/>
      <c r="G215" s="35"/>
      <c r="H215" s="35"/>
      <c r="I215" s="35"/>
      <c r="J215" s="35"/>
      <c r="K215" s="35"/>
      <c r="L215" s="35"/>
      <c r="M215" s="35"/>
      <c r="N215" s="35"/>
      <c r="O215" s="35"/>
      <c r="P215" s="36"/>
      <c r="Q215" s="35"/>
      <c r="R215" s="35"/>
      <c r="S215" s="37"/>
    </row>
  </sheetData>
  <autoFilter ref="A1:U101">
    <extLst/>
  </autoFilter>
  <conditionalFormatting sqref="C$1:C$1048576">
    <cfRule type="duplicateValues" dxfId="0" priority="1"/>
  </conditionalFormatting>
  <conditionalFormatting sqref="C2:C22">
    <cfRule type="duplicateValues" dxfId="0" priority="12"/>
  </conditionalFormatting>
  <conditionalFormatting sqref="C23:C1048576 C1">
    <cfRule type="duplicateValues" dxfId="0" priority="8"/>
    <cfRule type="duplicateValues" dxfId="0" priority="9"/>
    <cfRule type="duplicateValues" dxfId="0" priority="10"/>
    <cfRule type="duplicateValues" dxfId="0" priority="11"/>
  </conditionalFormatting>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5"/>
  <sheetViews>
    <sheetView zoomScale="115" zoomScaleNormal="115" topLeftCell="A259" workbookViewId="0">
      <selection activeCell="C259" sqref="C$1:C$1048576"/>
    </sheetView>
  </sheetViews>
  <sheetFormatPr defaultColWidth="9.87272727272727" defaultRowHeight="14"/>
  <cols>
    <col min="1" max="2" width="9.87272727272727" style="32"/>
    <col min="3" max="3" width="15.4090909090909" style="32" customWidth="1"/>
    <col min="4" max="5" width="9.87272727272727" style="32"/>
    <col min="6" max="6" width="11.7272727272727" style="32"/>
    <col min="7" max="7" width="10.5454545454545" style="32"/>
    <col min="8" max="16384" width="9.87272727272727" style="32"/>
  </cols>
  <sheetData>
    <row r="1" spans="1:18">
      <c r="A1" s="32" t="s">
        <v>112</v>
      </c>
      <c r="B1" s="32" t="s">
        <v>113</v>
      </c>
      <c r="C1" s="32" t="s">
        <v>114</v>
      </c>
      <c r="D1" s="32" t="s">
        <v>115</v>
      </c>
      <c r="E1" s="32" t="s">
        <v>116</v>
      </c>
      <c r="F1" s="32" t="s">
        <v>463</v>
      </c>
      <c r="G1" s="32" t="s">
        <v>464</v>
      </c>
      <c r="H1" s="32" t="s">
        <v>119</v>
      </c>
      <c r="I1" s="32" t="s">
        <v>15</v>
      </c>
      <c r="J1" s="32" t="s">
        <v>465</v>
      </c>
      <c r="K1" s="32" t="s">
        <v>466</v>
      </c>
      <c r="L1" s="32" t="s">
        <v>122</v>
      </c>
      <c r="M1" s="32" t="s">
        <v>123</v>
      </c>
      <c r="N1" s="32" t="s">
        <v>124</v>
      </c>
      <c r="O1" s="32" t="s">
        <v>125</v>
      </c>
      <c r="P1" s="32" t="s">
        <v>467</v>
      </c>
      <c r="Q1" s="32" t="s">
        <v>468</v>
      </c>
      <c r="R1" s="32" t="s">
        <v>469</v>
      </c>
    </row>
    <row r="2" spans="1:18">
      <c r="A2" s="32">
        <v>1</v>
      </c>
      <c r="B2" s="32" t="s">
        <v>470</v>
      </c>
      <c r="C2" s="32" t="s">
        <v>471</v>
      </c>
      <c r="D2" s="32" t="s">
        <v>247</v>
      </c>
      <c r="E2" s="32" t="s">
        <v>472</v>
      </c>
      <c r="F2" s="32">
        <v>2735.6</v>
      </c>
      <c r="G2" s="32">
        <v>82.07</v>
      </c>
      <c r="H2" s="32">
        <v>2653.53</v>
      </c>
      <c r="I2" s="32">
        <v>1</v>
      </c>
      <c r="J2" s="32" t="s">
        <v>24</v>
      </c>
      <c r="L2" s="32" t="s">
        <v>473</v>
      </c>
      <c r="N2" s="32" t="s">
        <v>474</v>
      </c>
      <c r="O2" s="32" t="s">
        <v>475</v>
      </c>
      <c r="P2" s="32" t="s">
        <v>476</v>
      </c>
      <c r="Q2" s="32">
        <v>2024</v>
      </c>
      <c r="R2" s="32" t="s">
        <v>477</v>
      </c>
    </row>
    <row r="3" spans="1:18">
      <c r="A3" s="32">
        <v>2</v>
      </c>
      <c r="B3" s="32" t="s">
        <v>470</v>
      </c>
      <c r="C3" s="32" t="s">
        <v>478</v>
      </c>
      <c r="D3" s="32" t="s">
        <v>400</v>
      </c>
      <c r="E3" s="32" t="s">
        <v>479</v>
      </c>
      <c r="F3" s="32">
        <v>1216.38</v>
      </c>
      <c r="G3" s="32">
        <v>243.02</v>
      </c>
      <c r="H3" s="32">
        <v>973.36</v>
      </c>
      <c r="I3" s="32">
        <v>2</v>
      </c>
      <c r="J3" s="32" t="s">
        <v>54</v>
      </c>
      <c r="L3" s="32" t="s">
        <v>480</v>
      </c>
      <c r="N3" s="32" t="s">
        <v>481</v>
      </c>
      <c r="O3" s="32" t="s">
        <v>482</v>
      </c>
      <c r="P3" s="32" t="s">
        <v>476</v>
      </c>
      <c r="Q3" s="32">
        <v>2024</v>
      </c>
      <c r="R3" s="32" t="s">
        <v>477</v>
      </c>
    </row>
    <row r="4" spans="1:18">
      <c r="A4" s="32">
        <v>3</v>
      </c>
      <c r="B4" s="32" t="s">
        <v>470</v>
      </c>
      <c r="C4" s="32" t="s">
        <v>483</v>
      </c>
      <c r="D4" s="32" t="s">
        <v>36</v>
      </c>
      <c r="E4" s="32" t="s">
        <v>484</v>
      </c>
      <c r="F4" s="32">
        <v>2032.15</v>
      </c>
      <c r="G4" s="32">
        <v>60.96</v>
      </c>
      <c r="H4" s="32">
        <v>1971.19</v>
      </c>
      <c r="I4" s="32">
        <v>1</v>
      </c>
      <c r="J4" s="32" t="s">
        <v>28</v>
      </c>
      <c r="L4" s="32" t="s">
        <v>485</v>
      </c>
      <c r="N4" s="32" t="s">
        <v>481</v>
      </c>
      <c r="O4" s="32" t="s">
        <v>482</v>
      </c>
      <c r="P4" s="32" t="s">
        <v>476</v>
      </c>
      <c r="Q4" s="32">
        <v>2024</v>
      </c>
      <c r="R4" s="32" t="s">
        <v>477</v>
      </c>
    </row>
    <row r="5" spans="1:18">
      <c r="A5" s="32">
        <v>4</v>
      </c>
      <c r="B5" s="32" t="s">
        <v>470</v>
      </c>
      <c r="C5" s="32" t="s">
        <v>486</v>
      </c>
      <c r="D5" s="32" t="s">
        <v>487</v>
      </c>
      <c r="E5" s="32" t="s">
        <v>487</v>
      </c>
      <c r="F5" s="32">
        <v>1135.15</v>
      </c>
      <c r="G5" s="32">
        <v>34.05</v>
      </c>
      <c r="H5" s="32">
        <v>1101.1</v>
      </c>
      <c r="I5" s="32">
        <v>1</v>
      </c>
      <c r="J5" s="32" t="s">
        <v>76</v>
      </c>
      <c r="L5" s="32" t="s">
        <v>488</v>
      </c>
      <c r="N5" s="32" t="s">
        <v>481</v>
      </c>
      <c r="O5" s="32" t="s">
        <v>482</v>
      </c>
      <c r="P5" s="32" t="s">
        <v>476</v>
      </c>
      <c r="Q5" s="32">
        <v>2024</v>
      </c>
      <c r="R5" s="32" t="s">
        <v>477</v>
      </c>
    </row>
    <row r="6" spans="1:18">
      <c r="A6" s="32">
        <v>5</v>
      </c>
      <c r="B6" s="32" t="s">
        <v>470</v>
      </c>
      <c r="C6" s="32" t="s">
        <v>489</v>
      </c>
      <c r="D6" s="32" t="s">
        <v>36</v>
      </c>
      <c r="E6" s="32" t="s">
        <v>484</v>
      </c>
      <c r="F6" s="32">
        <v>1288.66</v>
      </c>
      <c r="G6" s="32">
        <v>38.66</v>
      </c>
      <c r="H6" s="32">
        <v>1250</v>
      </c>
      <c r="I6" s="32">
        <v>1</v>
      </c>
      <c r="J6" s="32" t="s">
        <v>28</v>
      </c>
      <c r="L6" s="32" t="s">
        <v>490</v>
      </c>
      <c r="N6" s="32" t="s">
        <v>491</v>
      </c>
      <c r="O6" s="32" t="s">
        <v>492</v>
      </c>
      <c r="P6" s="32" t="s">
        <v>476</v>
      </c>
      <c r="Q6" s="32">
        <v>2024</v>
      </c>
      <c r="R6" s="32" t="s">
        <v>477</v>
      </c>
    </row>
    <row r="7" spans="1:18">
      <c r="A7" s="32">
        <v>6</v>
      </c>
      <c r="B7" s="32" t="s">
        <v>470</v>
      </c>
      <c r="C7" s="32" t="s">
        <v>493</v>
      </c>
      <c r="D7" s="32" t="s">
        <v>487</v>
      </c>
      <c r="E7" s="32" t="s">
        <v>487</v>
      </c>
      <c r="F7" s="32">
        <v>4924.82</v>
      </c>
      <c r="G7" s="32">
        <v>147.74</v>
      </c>
      <c r="H7" s="32">
        <v>4777.08</v>
      </c>
      <c r="I7" s="32">
        <v>1</v>
      </c>
      <c r="J7" s="32" t="s">
        <v>76</v>
      </c>
      <c r="L7" s="32" t="s">
        <v>488</v>
      </c>
      <c r="N7" s="32" t="s">
        <v>491</v>
      </c>
      <c r="O7" s="32" t="s">
        <v>492</v>
      </c>
      <c r="P7" s="32" t="s">
        <v>476</v>
      </c>
      <c r="Q7" s="32">
        <v>2024</v>
      </c>
      <c r="R7" s="32" t="s">
        <v>477</v>
      </c>
    </row>
    <row r="8" spans="1:18">
      <c r="A8" s="32">
        <v>7</v>
      </c>
      <c r="B8" s="32" t="s">
        <v>470</v>
      </c>
      <c r="C8" s="32" t="s">
        <v>494</v>
      </c>
      <c r="D8" s="32" t="s">
        <v>495</v>
      </c>
      <c r="E8" s="32" t="s">
        <v>496</v>
      </c>
      <c r="F8" s="32">
        <v>694.51</v>
      </c>
      <c r="G8" s="32">
        <v>532.7</v>
      </c>
      <c r="H8" s="32">
        <v>161.81</v>
      </c>
      <c r="I8" s="32">
        <v>1</v>
      </c>
      <c r="J8" s="32" t="s">
        <v>28</v>
      </c>
      <c r="L8" s="32" t="s">
        <v>497</v>
      </c>
      <c r="N8" s="32" t="s">
        <v>491</v>
      </c>
      <c r="O8" s="32" t="s">
        <v>492</v>
      </c>
      <c r="P8" s="32" t="s">
        <v>476</v>
      </c>
      <c r="Q8" s="32">
        <v>2024</v>
      </c>
      <c r="R8" s="32" t="s">
        <v>477</v>
      </c>
    </row>
    <row r="9" spans="1:18">
      <c r="A9" s="32">
        <v>8</v>
      </c>
      <c r="B9" s="32" t="s">
        <v>470</v>
      </c>
      <c r="C9" s="32" t="s">
        <v>498</v>
      </c>
      <c r="D9" s="32" t="s">
        <v>247</v>
      </c>
      <c r="E9" s="32" t="s">
        <v>472</v>
      </c>
      <c r="F9" s="32">
        <v>2921.66</v>
      </c>
      <c r="G9" s="32">
        <v>87.65</v>
      </c>
      <c r="H9" s="32">
        <v>2834.01</v>
      </c>
      <c r="I9" s="32">
        <v>1</v>
      </c>
      <c r="J9" s="32" t="s">
        <v>24</v>
      </c>
      <c r="L9" s="32" t="s">
        <v>248</v>
      </c>
      <c r="N9" s="32" t="s">
        <v>491</v>
      </c>
      <c r="O9" s="32" t="s">
        <v>492</v>
      </c>
      <c r="P9" s="32" t="s">
        <v>476</v>
      </c>
      <c r="Q9" s="32">
        <v>2024</v>
      </c>
      <c r="R9" s="32" t="s">
        <v>477</v>
      </c>
    </row>
    <row r="10" spans="1:18">
      <c r="A10" s="32">
        <v>9</v>
      </c>
      <c r="B10" s="32" t="s">
        <v>470</v>
      </c>
      <c r="C10" s="32" t="s">
        <v>499</v>
      </c>
      <c r="D10" s="32" t="s">
        <v>500</v>
      </c>
      <c r="E10" s="32" t="s">
        <v>472</v>
      </c>
      <c r="F10" s="32">
        <v>321.56</v>
      </c>
      <c r="G10" s="32">
        <v>66</v>
      </c>
      <c r="H10" s="32">
        <v>255.56</v>
      </c>
      <c r="I10" s="32">
        <v>1</v>
      </c>
      <c r="J10" s="32" t="s">
        <v>28</v>
      </c>
      <c r="L10" s="32" t="s">
        <v>501</v>
      </c>
      <c r="N10" s="32" t="s">
        <v>491</v>
      </c>
      <c r="O10" s="32" t="s">
        <v>492</v>
      </c>
      <c r="P10" s="32" t="s">
        <v>476</v>
      </c>
      <c r="Q10" s="32">
        <v>2024</v>
      </c>
      <c r="R10" s="32" t="s">
        <v>477</v>
      </c>
    </row>
    <row r="11" spans="1:18">
      <c r="A11" s="32">
        <v>10</v>
      </c>
      <c r="B11" s="32" t="s">
        <v>470</v>
      </c>
      <c r="C11" s="32" t="s">
        <v>502</v>
      </c>
      <c r="D11" s="32" t="s">
        <v>500</v>
      </c>
      <c r="E11" s="32" t="s">
        <v>472</v>
      </c>
      <c r="F11" s="32">
        <v>324.29</v>
      </c>
      <c r="G11" s="32">
        <v>101.39</v>
      </c>
      <c r="H11" s="32">
        <v>222.9</v>
      </c>
      <c r="I11" s="32">
        <v>1</v>
      </c>
      <c r="J11" s="32" t="s">
        <v>28</v>
      </c>
      <c r="L11" s="32" t="s">
        <v>501</v>
      </c>
      <c r="N11" s="32" t="s">
        <v>491</v>
      </c>
      <c r="O11" s="32" t="s">
        <v>492</v>
      </c>
      <c r="P11" s="32" t="s">
        <v>476</v>
      </c>
      <c r="Q11" s="32">
        <v>2024</v>
      </c>
      <c r="R11" s="32" t="s">
        <v>477</v>
      </c>
    </row>
    <row r="12" spans="1:18">
      <c r="A12" s="32">
        <v>11</v>
      </c>
      <c r="B12" s="32" t="s">
        <v>470</v>
      </c>
      <c r="C12" s="32" t="s">
        <v>503</v>
      </c>
      <c r="D12" s="32" t="s">
        <v>504</v>
      </c>
      <c r="E12" s="32" t="s">
        <v>505</v>
      </c>
      <c r="F12" s="32">
        <v>9160.81</v>
      </c>
      <c r="G12" s="32">
        <v>274.82</v>
      </c>
      <c r="H12" s="32">
        <v>8885.99</v>
      </c>
      <c r="I12" s="32">
        <v>1</v>
      </c>
      <c r="J12" s="32" t="s">
        <v>28</v>
      </c>
      <c r="L12" s="32" t="s">
        <v>506</v>
      </c>
      <c r="N12" s="32" t="s">
        <v>507</v>
      </c>
      <c r="O12" s="32" t="s">
        <v>508</v>
      </c>
      <c r="P12" s="32" t="s">
        <v>509</v>
      </c>
      <c r="Q12" s="32">
        <v>2024</v>
      </c>
      <c r="R12" s="32" t="s">
        <v>477</v>
      </c>
    </row>
    <row r="13" spans="1:18">
      <c r="A13" s="32">
        <v>12</v>
      </c>
      <c r="B13" s="32" t="s">
        <v>470</v>
      </c>
      <c r="C13" s="32" t="s">
        <v>510</v>
      </c>
      <c r="D13" s="32" t="s">
        <v>36</v>
      </c>
      <c r="E13" s="32" t="s">
        <v>484</v>
      </c>
      <c r="F13" s="32">
        <v>4609.55</v>
      </c>
      <c r="G13" s="32">
        <v>138.29</v>
      </c>
      <c r="H13" s="32">
        <v>4471.26</v>
      </c>
      <c r="I13" s="32">
        <v>1</v>
      </c>
      <c r="J13" s="32" t="s">
        <v>28</v>
      </c>
      <c r="L13" s="32" t="s">
        <v>511</v>
      </c>
      <c r="N13" s="32" t="s">
        <v>512</v>
      </c>
      <c r="O13" s="32" t="s">
        <v>513</v>
      </c>
      <c r="P13" s="32" t="s">
        <v>476</v>
      </c>
      <c r="Q13" s="32">
        <v>2024</v>
      </c>
      <c r="R13" s="32" t="s">
        <v>477</v>
      </c>
    </row>
    <row r="14" spans="1:18">
      <c r="A14" s="32">
        <v>13</v>
      </c>
      <c r="B14" s="32" t="s">
        <v>470</v>
      </c>
      <c r="C14" s="32" t="s">
        <v>514</v>
      </c>
      <c r="D14" s="32" t="s">
        <v>487</v>
      </c>
      <c r="E14" s="32" t="s">
        <v>487</v>
      </c>
      <c r="F14" s="32">
        <v>8206.17</v>
      </c>
      <c r="G14" s="32">
        <v>246.19</v>
      </c>
      <c r="H14" s="32">
        <v>7959.98</v>
      </c>
      <c r="I14" s="32">
        <v>1</v>
      </c>
      <c r="J14" s="32" t="s">
        <v>76</v>
      </c>
      <c r="L14" s="32" t="s">
        <v>488</v>
      </c>
      <c r="N14" s="32" t="s">
        <v>512</v>
      </c>
      <c r="O14" s="32" t="s">
        <v>513</v>
      </c>
      <c r="P14" s="32" t="s">
        <v>476</v>
      </c>
      <c r="Q14" s="32">
        <v>2024</v>
      </c>
      <c r="R14" s="32" t="s">
        <v>477</v>
      </c>
    </row>
    <row r="15" spans="1:18">
      <c r="A15" s="32">
        <v>14</v>
      </c>
      <c r="B15" s="32" t="s">
        <v>470</v>
      </c>
      <c r="C15" s="32" t="s">
        <v>515</v>
      </c>
      <c r="D15" s="32" t="s">
        <v>495</v>
      </c>
      <c r="E15" s="32" t="s">
        <v>496</v>
      </c>
      <c r="F15" s="32">
        <v>1302.63</v>
      </c>
      <c r="G15" s="32">
        <v>999.5</v>
      </c>
      <c r="H15" s="32">
        <v>303.13</v>
      </c>
      <c r="I15" s="32">
        <v>1</v>
      </c>
      <c r="J15" s="32" t="s">
        <v>28</v>
      </c>
      <c r="L15" s="32" t="s">
        <v>497</v>
      </c>
      <c r="N15" s="32" t="s">
        <v>512</v>
      </c>
      <c r="O15" s="32" t="s">
        <v>513</v>
      </c>
      <c r="P15" s="32" t="s">
        <v>476</v>
      </c>
      <c r="Q15" s="32">
        <v>2024</v>
      </c>
      <c r="R15" s="32" t="s">
        <v>477</v>
      </c>
    </row>
    <row r="16" spans="1:18">
      <c r="A16" s="32">
        <v>15</v>
      </c>
      <c r="B16" s="32" t="s">
        <v>470</v>
      </c>
      <c r="C16" s="32" t="s">
        <v>516</v>
      </c>
      <c r="D16" s="32" t="s">
        <v>500</v>
      </c>
      <c r="E16" s="32" t="s">
        <v>472</v>
      </c>
      <c r="F16" s="32">
        <v>291.14</v>
      </c>
      <c r="G16" s="32">
        <v>75.42</v>
      </c>
      <c r="H16" s="32">
        <v>215.72</v>
      </c>
      <c r="I16" s="32">
        <v>1</v>
      </c>
      <c r="J16" s="32" t="s">
        <v>28</v>
      </c>
      <c r="L16" s="32" t="s">
        <v>387</v>
      </c>
      <c r="N16" s="32" t="s">
        <v>512</v>
      </c>
      <c r="O16" s="32" t="s">
        <v>513</v>
      </c>
      <c r="P16" s="32" t="s">
        <v>476</v>
      </c>
      <c r="Q16" s="32">
        <v>2024</v>
      </c>
      <c r="R16" s="32" t="s">
        <v>477</v>
      </c>
    </row>
    <row r="17" spans="1:18">
      <c r="A17" s="32">
        <v>16</v>
      </c>
      <c r="B17" s="32" t="s">
        <v>470</v>
      </c>
      <c r="C17" s="32" t="s">
        <v>517</v>
      </c>
      <c r="D17" s="32" t="s">
        <v>500</v>
      </c>
      <c r="E17" s="32" t="s">
        <v>472</v>
      </c>
      <c r="F17" s="32">
        <v>361.48</v>
      </c>
      <c r="G17" s="32">
        <v>113.11</v>
      </c>
      <c r="H17" s="32">
        <v>248.37</v>
      </c>
      <c r="I17" s="32">
        <v>1</v>
      </c>
      <c r="J17" s="32" t="s">
        <v>28</v>
      </c>
      <c r="L17" s="32" t="s">
        <v>518</v>
      </c>
      <c r="N17" s="32" t="s">
        <v>512</v>
      </c>
      <c r="O17" s="32" t="s">
        <v>513</v>
      </c>
      <c r="P17" s="32" t="s">
        <v>476</v>
      </c>
      <c r="Q17" s="32">
        <v>2024</v>
      </c>
      <c r="R17" s="32" t="s">
        <v>477</v>
      </c>
    </row>
    <row r="18" spans="1:18">
      <c r="A18" s="32">
        <v>17</v>
      </c>
      <c r="B18" s="32" t="s">
        <v>470</v>
      </c>
      <c r="C18" s="32" t="s">
        <v>519</v>
      </c>
      <c r="D18" s="32" t="s">
        <v>400</v>
      </c>
      <c r="E18" s="32" t="s">
        <v>479</v>
      </c>
      <c r="F18" s="32">
        <v>169.68</v>
      </c>
      <c r="G18" s="32">
        <v>47.4</v>
      </c>
      <c r="H18" s="32">
        <v>122.28</v>
      </c>
      <c r="I18" s="32">
        <v>1</v>
      </c>
      <c r="J18" s="32" t="s">
        <v>54</v>
      </c>
      <c r="L18" s="32" t="s">
        <v>520</v>
      </c>
      <c r="N18" s="32" t="s">
        <v>521</v>
      </c>
      <c r="O18" s="32" t="s">
        <v>522</v>
      </c>
      <c r="P18" s="32" t="s">
        <v>523</v>
      </c>
      <c r="Q18" s="32">
        <v>2024</v>
      </c>
      <c r="R18" s="32" t="s">
        <v>477</v>
      </c>
    </row>
    <row r="19" spans="1:18">
      <c r="A19" s="32">
        <v>18</v>
      </c>
      <c r="B19" s="32" t="s">
        <v>470</v>
      </c>
      <c r="C19" s="32" t="s">
        <v>524</v>
      </c>
      <c r="D19" s="32" t="s">
        <v>495</v>
      </c>
      <c r="E19" s="32" t="s">
        <v>479</v>
      </c>
      <c r="F19" s="32">
        <v>876.73</v>
      </c>
      <c r="G19" s="32">
        <v>771.92</v>
      </c>
      <c r="H19" s="32">
        <v>104.81</v>
      </c>
      <c r="I19" s="32">
        <v>1</v>
      </c>
      <c r="J19" s="32" t="s">
        <v>54</v>
      </c>
      <c r="L19" s="32" t="s">
        <v>520</v>
      </c>
      <c r="N19" s="32" t="s">
        <v>521</v>
      </c>
      <c r="O19" s="32" t="s">
        <v>522</v>
      </c>
      <c r="P19" s="32" t="s">
        <v>523</v>
      </c>
      <c r="Q19" s="32">
        <v>2024</v>
      </c>
      <c r="R19" s="32" t="s">
        <v>477</v>
      </c>
    </row>
    <row r="20" spans="1:18">
      <c r="A20" s="32">
        <v>19</v>
      </c>
      <c r="B20" s="32" t="s">
        <v>470</v>
      </c>
      <c r="C20" s="32" t="s">
        <v>525</v>
      </c>
      <c r="D20" s="32" t="s">
        <v>36</v>
      </c>
      <c r="E20" s="32" t="s">
        <v>484</v>
      </c>
      <c r="F20" s="32">
        <v>86.4</v>
      </c>
      <c r="G20" s="32">
        <v>2.59</v>
      </c>
      <c r="H20" s="32">
        <v>83.81</v>
      </c>
      <c r="I20" s="32">
        <v>1</v>
      </c>
      <c r="J20" s="32" t="s">
        <v>28</v>
      </c>
      <c r="L20" s="32" t="s">
        <v>526</v>
      </c>
      <c r="N20" s="32" t="s">
        <v>521</v>
      </c>
      <c r="O20" s="32" t="s">
        <v>522</v>
      </c>
      <c r="P20" s="32" t="s">
        <v>523</v>
      </c>
      <c r="Q20" s="32">
        <v>2024</v>
      </c>
      <c r="R20" s="32" t="s">
        <v>477</v>
      </c>
    </row>
    <row r="21" spans="1:18">
      <c r="A21" s="32">
        <v>20</v>
      </c>
      <c r="B21" s="32" t="s">
        <v>470</v>
      </c>
      <c r="C21" s="32" t="s">
        <v>527</v>
      </c>
      <c r="D21" s="32" t="s">
        <v>487</v>
      </c>
      <c r="E21" s="32" t="s">
        <v>487</v>
      </c>
      <c r="F21" s="32">
        <v>4232.67</v>
      </c>
      <c r="G21" s="32">
        <v>126.98</v>
      </c>
      <c r="H21" s="32">
        <v>4105.69</v>
      </c>
      <c r="I21" s="32">
        <v>1</v>
      </c>
      <c r="J21" s="32" t="s">
        <v>76</v>
      </c>
      <c r="L21" s="32" t="s">
        <v>488</v>
      </c>
      <c r="N21" s="32" t="s">
        <v>521</v>
      </c>
      <c r="O21" s="32" t="s">
        <v>522</v>
      </c>
      <c r="P21" s="32" t="s">
        <v>523</v>
      </c>
      <c r="Q21" s="32">
        <v>2024</v>
      </c>
      <c r="R21" s="32" t="s">
        <v>477</v>
      </c>
    </row>
    <row r="22" spans="1:18">
      <c r="A22" s="32">
        <v>21</v>
      </c>
      <c r="B22" s="32" t="s">
        <v>470</v>
      </c>
      <c r="C22" s="32" t="s">
        <v>528</v>
      </c>
      <c r="D22" s="32" t="s">
        <v>495</v>
      </c>
      <c r="E22" s="32" t="s">
        <v>496</v>
      </c>
      <c r="F22" s="32">
        <v>636.41</v>
      </c>
      <c r="G22" s="32">
        <v>486.04</v>
      </c>
      <c r="H22" s="32">
        <v>150.37</v>
      </c>
      <c r="I22" s="32">
        <v>1</v>
      </c>
      <c r="J22" s="32" t="s">
        <v>28</v>
      </c>
      <c r="L22" s="32" t="s">
        <v>529</v>
      </c>
      <c r="N22" s="32" t="s">
        <v>521</v>
      </c>
      <c r="O22" s="32" t="s">
        <v>522</v>
      </c>
      <c r="P22" s="32" t="s">
        <v>523</v>
      </c>
      <c r="Q22" s="32">
        <v>2024</v>
      </c>
      <c r="R22" s="32" t="s">
        <v>477</v>
      </c>
    </row>
    <row r="23" spans="1:18">
      <c r="A23" s="32">
        <v>22</v>
      </c>
      <c r="B23" s="32" t="s">
        <v>470</v>
      </c>
      <c r="C23" s="32" t="s">
        <v>530</v>
      </c>
      <c r="D23" s="32" t="s">
        <v>247</v>
      </c>
      <c r="E23" s="32" t="s">
        <v>472</v>
      </c>
      <c r="F23" s="32">
        <v>3174.19</v>
      </c>
      <c r="G23" s="32">
        <v>95.23</v>
      </c>
      <c r="H23" s="32">
        <v>3078.96</v>
      </c>
      <c r="I23" s="32">
        <v>1</v>
      </c>
      <c r="J23" s="32" t="s">
        <v>24</v>
      </c>
      <c r="L23" s="32" t="s">
        <v>248</v>
      </c>
      <c r="N23" s="32" t="s">
        <v>521</v>
      </c>
      <c r="O23" s="32" t="s">
        <v>522</v>
      </c>
      <c r="P23" s="32" t="s">
        <v>523</v>
      </c>
      <c r="Q23" s="32">
        <v>2024</v>
      </c>
      <c r="R23" s="32" t="s">
        <v>477</v>
      </c>
    </row>
    <row r="24" spans="1:18">
      <c r="A24" s="32">
        <v>23</v>
      </c>
      <c r="B24" s="32" t="s">
        <v>470</v>
      </c>
      <c r="C24" s="32" t="s">
        <v>531</v>
      </c>
      <c r="D24" s="32" t="s">
        <v>500</v>
      </c>
      <c r="E24" s="32" t="s">
        <v>472</v>
      </c>
      <c r="F24" s="32">
        <v>321.56</v>
      </c>
      <c r="G24" s="32">
        <v>66</v>
      </c>
      <c r="H24" s="32">
        <v>255.56</v>
      </c>
      <c r="I24" s="32">
        <v>1</v>
      </c>
      <c r="J24" s="32" t="s">
        <v>28</v>
      </c>
      <c r="L24" s="32" t="s">
        <v>501</v>
      </c>
      <c r="N24" s="32" t="s">
        <v>521</v>
      </c>
      <c r="O24" s="32" t="s">
        <v>522</v>
      </c>
      <c r="P24" s="32" t="s">
        <v>523</v>
      </c>
      <c r="Q24" s="32">
        <v>2024</v>
      </c>
      <c r="R24" s="32" t="s">
        <v>477</v>
      </c>
    </row>
    <row r="25" spans="1:18">
      <c r="A25" s="32">
        <v>24</v>
      </c>
      <c r="B25" s="32" t="s">
        <v>470</v>
      </c>
      <c r="C25" s="32" t="s">
        <v>532</v>
      </c>
      <c r="D25" s="32" t="s">
        <v>500</v>
      </c>
      <c r="E25" s="32" t="s">
        <v>472</v>
      </c>
      <c r="F25" s="32">
        <v>324.29</v>
      </c>
      <c r="G25" s="32">
        <v>88.31</v>
      </c>
      <c r="H25" s="32">
        <v>235.98</v>
      </c>
      <c r="I25" s="32">
        <v>1</v>
      </c>
      <c r="J25" s="32" t="s">
        <v>28</v>
      </c>
      <c r="L25" s="32" t="s">
        <v>501</v>
      </c>
      <c r="N25" s="32" t="s">
        <v>521</v>
      </c>
      <c r="O25" s="32" t="s">
        <v>522</v>
      </c>
      <c r="P25" s="32" t="s">
        <v>523</v>
      </c>
      <c r="Q25" s="32">
        <v>2024</v>
      </c>
      <c r="R25" s="32" t="s">
        <v>477</v>
      </c>
    </row>
    <row r="26" spans="1:18">
      <c r="A26" s="32">
        <v>25</v>
      </c>
      <c r="B26" s="32" t="s">
        <v>470</v>
      </c>
      <c r="C26" s="32" t="s">
        <v>533</v>
      </c>
      <c r="D26" s="32" t="s">
        <v>534</v>
      </c>
      <c r="E26" s="32" t="s">
        <v>535</v>
      </c>
      <c r="F26" s="32">
        <v>379.13</v>
      </c>
      <c r="G26" s="32">
        <v>198.33</v>
      </c>
      <c r="H26" s="32">
        <v>180.8</v>
      </c>
      <c r="I26" s="32">
        <v>1</v>
      </c>
      <c r="J26" s="32" t="s">
        <v>28</v>
      </c>
      <c r="L26" s="32" t="s">
        <v>536</v>
      </c>
      <c r="N26" s="32" t="s">
        <v>521</v>
      </c>
      <c r="O26" s="32" t="s">
        <v>522</v>
      </c>
      <c r="P26" s="32" t="s">
        <v>523</v>
      </c>
      <c r="Q26" s="32">
        <v>2024</v>
      </c>
      <c r="R26" s="32" t="s">
        <v>477</v>
      </c>
    </row>
    <row r="27" spans="1:18">
      <c r="A27" s="32">
        <v>26</v>
      </c>
      <c r="B27" s="32" t="s">
        <v>470</v>
      </c>
      <c r="C27" s="32" t="s">
        <v>537</v>
      </c>
      <c r="D27" s="32" t="s">
        <v>538</v>
      </c>
      <c r="E27" s="32" t="s">
        <v>484</v>
      </c>
      <c r="F27" s="32">
        <v>9.26</v>
      </c>
      <c r="G27" s="32">
        <v>0.28</v>
      </c>
      <c r="H27" s="32">
        <v>8.98</v>
      </c>
      <c r="I27" s="32">
        <v>1</v>
      </c>
      <c r="J27" s="32" t="s">
        <v>28</v>
      </c>
      <c r="L27" s="32" t="s">
        <v>539</v>
      </c>
      <c r="N27" s="32" t="s">
        <v>521</v>
      </c>
      <c r="O27" s="32" t="s">
        <v>522</v>
      </c>
      <c r="P27" s="32" t="s">
        <v>523</v>
      </c>
      <c r="Q27" s="32">
        <v>2024</v>
      </c>
      <c r="R27" s="32" t="s">
        <v>477</v>
      </c>
    </row>
    <row r="28" spans="1:18">
      <c r="A28" s="32">
        <v>27</v>
      </c>
      <c r="B28" s="32" t="s">
        <v>470</v>
      </c>
      <c r="C28" s="32" t="s">
        <v>540</v>
      </c>
      <c r="D28" s="32" t="s">
        <v>487</v>
      </c>
      <c r="E28" s="32" t="s">
        <v>487</v>
      </c>
      <c r="F28" s="32">
        <v>10407.84</v>
      </c>
      <c r="G28" s="32">
        <v>312.24</v>
      </c>
      <c r="H28" s="32">
        <v>10095.6</v>
      </c>
      <c r="I28" s="32">
        <v>1</v>
      </c>
      <c r="J28" s="32" t="s">
        <v>76</v>
      </c>
      <c r="L28" s="32" t="s">
        <v>488</v>
      </c>
      <c r="N28" s="32" t="s">
        <v>541</v>
      </c>
      <c r="O28" s="32" t="s">
        <v>542</v>
      </c>
      <c r="P28" s="32" t="s">
        <v>476</v>
      </c>
      <c r="Q28" s="32">
        <v>2024</v>
      </c>
      <c r="R28" s="32" t="s">
        <v>477</v>
      </c>
    </row>
    <row r="29" spans="1:18">
      <c r="A29" s="32">
        <v>28</v>
      </c>
      <c r="B29" s="32" t="s">
        <v>470</v>
      </c>
      <c r="C29" s="32" t="s">
        <v>543</v>
      </c>
      <c r="D29" s="32" t="s">
        <v>495</v>
      </c>
      <c r="E29" s="32" t="s">
        <v>496</v>
      </c>
      <c r="F29" s="32">
        <v>1302.63</v>
      </c>
      <c r="G29" s="32">
        <v>999.5</v>
      </c>
      <c r="H29" s="32">
        <v>303.13</v>
      </c>
      <c r="I29" s="32">
        <v>1</v>
      </c>
      <c r="J29" s="32" t="s">
        <v>28</v>
      </c>
      <c r="L29" s="32" t="s">
        <v>497</v>
      </c>
      <c r="N29" s="32" t="s">
        <v>541</v>
      </c>
      <c r="O29" s="32" t="s">
        <v>542</v>
      </c>
      <c r="P29" s="32" t="s">
        <v>476</v>
      </c>
      <c r="Q29" s="32">
        <v>2024</v>
      </c>
      <c r="R29" s="32" t="s">
        <v>477</v>
      </c>
    </row>
    <row r="30" spans="1:18">
      <c r="A30" s="32">
        <v>29</v>
      </c>
      <c r="B30" s="32" t="s">
        <v>470</v>
      </c>
      <c r="C30" s="32" t="s">
        <v>544</v>
      </c>
      <c r="D30" s="32" t="s">
        <v>500</v>
      </c>
      <c r="E30" s="32" t="s">
        <v>472</v>
      </c>
      <c r="F30" s="32">
        <v>291.14</v>
      </c>
      <c r="G30" s="32">
        <v>75.42</v>
      </c>
      <c r="H30" s="32">
        <v>215.72</v>
      </c>
      <c r="I30" s="32">
        <v>1</v>
      </c>
      <c r="J30" s="32" t="s">
        <v>28</v>
      </c>
      <c r="L30" s="32" t="s">
        <v>387</v>
      </c>
      <c r="N30" s="32" t="s">
        <v>541</v>
      </c>
      <c r="O30" s="32" t="s">
        <v>542</v>
      </c>
      <c r="P30" s="32" t="s">
        <v>476</v>
      </c>
      <c r="Q30" s="32">
        <v>2024</v>
      </c>
      <c r="R30" s="32" t="s">
        <v>477</v>
      </c>
    </row>
    <row r="31" spans="1:18">
      <c r="A31" s="32">
        <v>30</v>
      </c>
      <c r="B31" s="32" t="s">
        <v>470</v>
      </c>
      <c r="C31" s="32" t="s">
        <v>545</v>
      </c>
      <c r="D31" s="32" t="s">
        <v>495</v>
      </c>
      <c r="E31" s="32" t="s">
        <v>496</v>
      </c>
      <c r="F31" s="32">
        <v>390.44</v>
      </c>
      <c r="G31" s="32">
        <v>343.9</v>
      </c>
      <c r="H31" s="32">
        <v>46.54</v>
      </c>
      <c r="I31" s="32">
        <v>1</v>
      </c>
      <c r="J31" s="32" t="s">
        <v>546</v>
      </c>
      <c r="L31" s="32" t="s">
        <v>547</v>
      </c>
      <c r="N31" s="32" t="s">
        <v>541</v>
      </c>
      <c r="O31" s="32" t="s">
        <v>542</v>
      </c>
      <c r="P31" s="32" t="s">
        <v>476</v>
      </c>
      <c r="Q31" s="32">
        <v>2024</v>
      </c>
      <c r="R31" s="32" t="s">
        <v>477</v>
      </c>
    </row>
    <row r="32" spans="1:18">
      <c r="A32" s="32">
        <v>31</v>
      </c>
      <c r="B32" s="32" t="s">
        <v>470</v>
      </c>
      <c r="C32" s="32" t="s">
        <v>548</v>
      </c>
      <c r="D32" s="32" t="s">
        <v>538</v>
      </c>
      <c r="E32" s="32" t="s">
        <v>484</v>
      </c>
      <c r="F32" s="32">
        <v>3.7</v>
      </c>
      <c r="G32" s="32">
        <v>1.85</v>
      </c>
      <c r="H32" s="32">
        <v>1.85</v>
      </c>
      <c r="I32" s="32">
        <v>1</v>
      </c>
      <c r="J32" s="32" t="s">
        <v>28</v>
      </c>
      <c r="L32" s="32" t="s">
        <v>549</v>
      </c>
      <c r="N32" s="32" t="s">
        <v>541</v>
      </c>
      <c r="O32" s="32" t="s">
        <v>542</v>
      </c>
      <c r="P32" s="32" t="s">
        <v>476</v>
      </c>
      <c r="Q32" s="32">
        <v>2024</v>
      </c>
      <c r="R32" s="32" t="s">
        <v>477</v>
      </c>
    </row>
    <row r="33" spans="1:18">
      <c r="A33" s="32">
        <v>32</v>
      </c>
      <c r="B33" s="32" t="s">
        <v>470</v>
      </c>
      <c r="C33" s="32" t="s">
        <v>550</v>
      </c>
      <c r="D33" s="32" t="s">
        <v>495</v>
      </c>
      <c r="E33" s="32" t="s">
        <v>479</v>
      </c>
      <c r="F33" s="32">
        <v>25235.71</v>
      </c>
      <c r="G33" s="32">
        <v>21316.89</v>
      </c>
      <c r="H33" s="32">
        <v>3918.82</v>
      </c>
      <c r="I33" s="32">
        <v>1</v>
      </c>
      <c r="J33" s="32" t="s">
        <v>54</v>
      </c>
      <c r="L33" s="32" t="s">
        <v>551</v>
      </c>
      <c r="N33" s="32" t="s">
        <v>552</v>
      </c>
      <c r="O33" s="32" t="s">
        <v>553</v>
      </c>
      <c r="P33" s="32" t="s">
        <v>523</v>
      </c>
      <c r="Q33" s="32">
        <v>2024</v>
      </c>
      <c r="R33" s="32" t="s">
        <v>477</v>
      </c>
    </row>
    <row r="34" spans="1:18">
      <c r="A34" s="32">
        <v>33</v>
      </c>
      <c r="B34" s="32" t="s">
        <v>470</v>
      </c>
      <c r="C34" s="32" t="s">
        <v>554</v>
      </c>
      <c r="D34" s="32" t="s">
        <v>36</v>
      </c>
      <c r="E34" s="32" t="s">
        <v>484</v>
      </c>
      <c r="F34" s="32">
        <v>4084.07</v>
      </c>
      <c r="G34" s="32">
        <v>122.52</v>
      </c>
      <c r="H34" s="32">
        <v>3961.55</v>
      </c>
      <c r="I34" s="32">
        <v>1</v>
      </c>
      <c r="J34" s="32" t="s">
        <v>28</v>
      </c>
      <c r="L34" s="32" t="s">
        <v>555</v>
      </c>
      <c r="N34" s="32" t="s">
        <v>556</v>
      </c>
      <c r="O34" s="32" t="s">
        <v>557</v>
      </c>
      <c r="P34" s="32" t="s">
        <v>476</v>
      </c>
      <c r="Q34" s="32">
        <v>2024</v>
      </c>
      <c r="R34" s="32" t="s">
        <v>477</v>
      </c>
    </row>
    <row r="35" spans="1:18">
      <c r="A35" s="32">
        <v>34</v>
      </c>
      <c r="B35" s="32" t="s">
        <v>470</v>
      </c>
      <c r="C35" s="32" t="s">
        <v>558</v>
      </c>
      <c r="D35" s="32" t="s">
        <v>487</v>
      </c>
      <c r="E35" s="32" t="s">
        <v>487</v>
      </c>
      <c r="F35" s="32">
        <v>875.95</v>
      </c>
      <c r="G35" s="32">
        <v>26.28</v>
      </c>
      <c r="H35" s="32">
        <v>849.67</v>
      </c>
      <c r="I35" s="32">
        <v>1</v>
      </c>
      <c r="J35" s="32" t="s">
        <v>76</v>
      </c>
      <c r="L35" s="32" t="s">
        <v>488</v>
      </c>
      <c r="N35" s="32" t="s">
        <v>556</v>
      </c>
      <c r="O35" s="32" t="s">
        <v>557</v>
      </c>
      <c r="P35" s="32" t="s">
        <v>476</v>
      </c>
      <c r="Q35" s="32">
        <v>2024</v>
      </c>
      <c r="R35" s="32" t="s">
        <v>477</v>
      </c>
    </row>
    <row r="36" spans="1:18">
      <c r="A36" s="32">
        <v>35</v>
      </c>
      <c r="B36" s="32" t="s">
        <v>470</v>
      </c>
      <c r="C36" s="32" t="s">
        <v>559</v>
      </c>
      <c r="D36" s="32" t="s">
        <v>500</v>
      </c>
      <c r="E36" s="32" t="s">
        <v>472</v>
      </c>
      <c r="F36" s="32">
        <v>291.14</v>
      </c>
      <c r="G36" s="32">
        <v>75.42</v>
      </c>
      <c r="H36" s="32">
        <v>215.72</v>
      </c>
      <c r="I36" s="32">
        <v>1</v>
      </c>
      <c r="J36" s="32" t="s">
        <v>28</v>
      </c>
      <c r="L36" s="32" t="s">
        <v>387</v>
      </c>
      <c r="N36" s="32" t="s">
        <v>556</v>
      </c>
      <c r="O36" s="32" t="s">
        <v>557</v>
      </c>
      <c r="P36" s="32" t="s">
        <v>476</v>
      </c>
      <c r="Q36" s="32">
        <v>2024</v>
      </c>
      <c r="R36" s="32" t="s">
        <v>477</v>
      </c>
    </row>
    <row r="37" spans="1:18">
      <c r="A37" s="32">
        <v>36</v>
      </c>
      <c r="B37" s="32" t="s">
        <v>470</v>
      </c>
      <c r="C37" s="32" t="s">
        <v>560</v>
      </c>
      <c r="D37" s="32" t="s">
        <v>534</v>
      </c>
      <c r="E37" s="32" t="s">
        <v>535</v>
      </c>
      <c r="F37" s="32">
        <v>425.06</v>
      </c>
      <c r="G37" s="32">
        <v>301.29</v>
      </c>
      <c r="H37" s="32">
        <v>123.77</v>
      </c>
      <c r="I37" s="32">
        <v>1</v>
      </c>
      <c r="J37" s="32" t="s">
        <v>28</v>
      </c>
      <c r="L37" s="32" t="s">
        <v>561</v>
      </c>
      <c r="N37" s="32" t="s">
        <v>556</v>
      </c>
      <c r="O37" s="32" t="s">
        <v>557</v>
      </c>
      <c r="P37" s="32" t="s">
        <v>476</v>
      </c>
      <c r="Q37" s="32">
        <v>2024</v>
      </c>
      <c r="R37" s="32" t="s">
        <v>477</v>
      </c>
    </row>
    <row r="38" spans="1:18">
      <c r="A38" s="32">
        <v>37</v>
      </c>
      <c r="B38" s="32" t="s">
        <v>470</v>
      </c>
      <c r="C38" s="32" t="s">
        <v>562</v>
      </c>
      <c r="D38" s="32" t="s">
        <v>538</v>
      </c>
      <c r="E38" s="32" t="s">
        <v>484</v>
      </c>
      <c r="F38" s="32">
        <v>3.92</v>
      </c>
      <c r="G38" s="32">
        <v>2.15</v>
      </c>
      <c r="H38" s="32">
        <v>1.77</v>
      </c>
      <c r="I38" s="32">
        <v>1</v>
      </c>
      <c r="J38" s="32" t="s">
        <v>28</v>
      </c>
      <c r="L38" s="32" t="s">
        <v>563</v>
      </c>
      <c r="N38" s="32" t="s">
        <v>556</v>
      </c>
      <c r="O38" s="32" t="s">
        <v>557</v>
      </c>
      <c r="P38" s="32" t="s">
        <v>476</v>
      </c>
      <c r="Q38" s="32">
        <v>2024</v>
      </c>
      <c r="R38" s="32" t="s">
        <v>477</v>
      </c>
    </row>
    <row r="39" spans="1:18">
      <c r="A39" s="32">
        <v>38</v>
      </c>
      <c r="B39" s="32" t="s">
        <v>470</v>
      </c>
      <c r="C39" s="32" t="s">
        <v>564</v>
      </c>
      <c r="D39" s="32" t="s">
        <v>37</v>
      </c>
      <c r="E39" s="32" t="s">
        <v>484</v>
      </c>
      <c r="F39" s="32">
        <v>3825.87</v>
      </c>
      <c r="G39" s="32">
        <v>114.78</v>
      </c>
      <c r="H39" s="32">
        <v>3711.09</v>
      </c>
      <c r="I39" s="32">
        <v>1</v>
      </c>
      <c r="J39" s="32" t="s">
        <v>28</v>
      </c>
      <c r="L39" s="32" t="s">
        <v>434</v>
      </c>
      <c r="N39" s="32" t="s">
        <v>565</v>
      </c>
      <c r="O39" s="32" t="s">
        <v>566</v>
      </c>
      <c r="P39" s="32" t="s">
        <v>476</v>
      </c>
      <c r="Q39" s="32">
        <v>2024</v>
      </c>
      <c r="R39" s="32" t="s">
        <v>477</v>
      </c>
    </row>
    <row r="40" spans="1:18">
      <c r="A40" s="32">
        <v>39</v>
      </c>
      <c r="B40" s="32" t="s">
        <v>470</v>
      </c>
      <c r="C40" s="32" t="s">
        <v>567</v>
      </c>
      <c r="D40" s="32" t="s">
        <v>69</v>
      </c>
      <c r="E40" s="32" t="s">
        <v>484</v>
      </c>
      <c r="F40" s="32">
        <v>10400.32</v>
      </c>
      <c r="G40" s="32">
        <v>312.01</v>
      </c>
      <c r="H40" s="32">
        <v>10088.31</v>
      </c>
      <c r="I40" s="32">
        <v>1</v>
      </c>
      <c r="J40" s="32" t="s">
        <v>28</v>
      </c>
      <c r="L40" s="32" t="s">
        <v>568</v>
      </c>
      <c r="N40" s="32" t="s">
        <v>569</v>
      </c>
      <c r="O40" s="32" t="s">
        <v>570</v>
      </c>
      <c r="P40" s="32" t="s">
        <v>523</v>
      </c>
      <c r="Q40" s="32">
        <v>2024</v>
      </c>
      <c r="R40" s="32" t="s">
        <v>477</v>
      </c>
    </row>
    <row r="41" spans="1:18">
      <c r="A41" s="32">
        <v>40</v>
      </c>
      <c r="B41" s="32" t="s">
        <v>470</v>
      </c>
      <c r="C41" s="32" t="s">
        <v>571</v>
      </c>
      <c r="D41" s="32" t="s">
        <v>495</v>
      </c>
      <c r="E41" s="32" t="s">
        <v>479</v>
      </c>
      <c r="F41" s="32">
        <v>2673.67</v>
      </c>
      <c r="G41" s="32">
        <v>2336.55</v>
      </c>
      <c r="H41" s="32">
        <v>337.12</v>
      </c>
      <c r="I41" s="32">
        <v>1</v>
      </c>
      <c r="J41" s="32" t="s">
        <v>54</v>
      </c>
      <c r="L41" s="32" t="s">
        <v>572</v>
      </c>
      <c r="N41" s="32" t="s">
        <v>573</v>
      </c>
      <c r="O41" s="32" t="s">
        <v>574</v>
      </c>
      <c r="P41" s="32" t="s">
        <v>476</v>
      </c>
      <c r="Q41" s="32">
        <v>2024</v>
      </c>
      <c r="R41" s="32" t="s">
        <v>477</v>
      </c>
    </row>
    <row r="42" spans="1:18">
      <c r="A42" s="32">
        <v>41</v>
      </c>
      <c r="B42" s="32" t="s">
        <v>470</v>
      </c>
      <c r="C42" s="32" t="s">
        <v>575</v>
      </c>
      <c r="D42" s="32" t="s">
        <v>36</v>
      </c>
      <c r="E42" s="32" t="s">
        <v>484</v>
      </c>
      <c r="F42" s="32">
        <v>2575.58</v>
      </c>
      <c r="G42" s="32">
        <v>77.27</v>
      </c>
      <c r="H42" s="32">
        <v>2498.31</v>
      </c>
      <c r="I42" s="32">
        <v>1</v>
      </c>
      <c r="J42" s="32" t="s">
        <v>28</v>
      </c>
      <c r="L42" s="32" t="s">
        <v>576</v>
      </c>
      <c r="N42" s="32" t="s">
        <v>573</v>
      </c>
      <c r="O42" s="32" t="s">
        <v>574</v>
      </c>
      <c r="P42" s="32" t="s">
        <v>476</v>
      </c>
      <c r="Q42" s="32">
        <v>2024</v>
      </c>
      <c r="R42" s="32" t="s">
        <v>477</v>
      </c>
    </row>
    <row r="43" spans="1:18">
      <c r="A43" s="32">
        <v>42</v>
      </c>
      <c r="B43" s="32" t="s">
        <v>470</v>
      </c>
      <c r="C43" s="32" t="s">
        <v>577</v>
      </c>
      <c r="D43" s="32" t="s">
        <v>500</v>
      </c>
      <c r="E43" s="32" t="s">
        <v>472</v>
      </c>
      <c r="F43" s="32">
        <v>94.79</v>
      </c>
      <c r="G43" s="32">
        <v>2.84</v>
      </c>
      <c r="H43" s="32">
        <v>91.95</v>
      </c>
      <c r="I43" s="32">
        <v>1</v>
      </c>
      <c r="J43" s="32" t="s">
        <v>28</v>
      </c>
      <c r="L43" s="32" t="s">
        <v>387</v>
      </c>
      <c r="N43" s="32" t="s">
        <v>573</v>
      </c>
      <c r="O43" s="32" t="s">
        <v>574</v>
      </c>
      <c r="P43" s="32" t="s">
        <v>476</v>
      </c>
      <c r="Q43" s="32">
        <v>2024</v>
      </c>
      <c r="R43" s="32" t="s">
        <v>477</v>
      </c>
    </row>
    <row r="44" spans="1:18">
      <c r="A44" s="32">
        <v>43</v>
      </c>
      <c r="B44" s="32" t="s">
        <v>470</v>
      </c>
      <c r="C44" s="32" t="s">
        <v>578</v>
      </c>
      <c r="D44" s="32" t="s">
        <v>67</v>
      </c>
      <c r="E44" s="32" t="s">
        <v>579</v>
      </c>
      <c r="F44" s="32">
        <v>2319.3</v>
      </c>
      <c r="G44" s="32">
        <v>69.58</v>
      </c>
      <c r="H44" s="32">
        <v>2249.72</v>
      </c>
      <c r="I44" s="32">
        <v>1</v>
      </c>
      <c r="J44" s="32" t="s">
        <v>28</v>
      </c>
      <c r="L44" s="32" t="s">
        <v>576</v>
      </c>
      <c r="N44" s="32" t="s">
        <v>573</v>
      </c>
      <c r="O44" s="32" t="s">
        <v>574</v>
      </c>
      <c r="P44" s="32" t="s">
        <v>476</v>
      </c>
      <c r="Q44" s="32">
        <v>2024</v>
      </c>
      <c r="R44" s="32" t="s">
        <v>477</v>
      </c>
    </row>
    <row r="45" spans="1:18">
      <c r="A45" s="32">
        <v>44</v>
      </c>
      <c r="B45" s="32" t="s">
        <v>470</v>
      </c>
      <c r="C45" s="32" t="s">
        <v>580</v>
      </c>
      <c r="D45" s="32" t="s">
        <v>500</v>
      </c>
      <c r="E45" s="32" t="s">
        <v>472</v>
      </c>
      <c r="F45" s="32">
        <v>324.29</v>
      </c>
      <c r="G45" s="32">
        <v>83.94</v>
      </c>
      <c r="H45" s="32">
        <v>240.35</v>
      </c>
      <c r="I45" s="32">
        <v>1</v>
      </c>
      <c r="J45" s="32" t="s">
        <v>28</v>
      </c>
      <c r="L45" s="32" t="s">
        <v>501</v>
      </c>
      <c r="N45" s="32" t="s">
        <v>573</v>
      </c>
      <c r="O45" s="32" t="s">
        <v>574</v>
      </c>
      <c r="P45" s="32" t="s">
        <v>476</v>
      </c>
      <c r="Q45" s="32">
        <v>2024</v>
      </c>
      <c r="R45" s="32" t="s">
        <v>477</v>
      </c>
    </row>
    <row r="46" spans="1:18">
      <c r="A46" s="32">
        <v>45</v>
      </c>
      <c r="B46" s="32" t="s">
        <v>470</v>
      </c>
      <c r="C46" s="32" t="s">
        <v>581</v>
      </c>
      <c r="D46" s="32" t="s">
        <v>500</v>
      </c>
      <c r="E46" s="32" t="s">
        <v>472</v>
      </c>
      <c r="F46" s="32">
        <v>324.29</v>
      </c>
      <c r="G46" s="32">
        <v>88.31</v>
      </c>
      <c r="H46" s="32">
        <v>235.98</v>
      </c>
      <c r="I46" s="32">
        <v>1</v>
      </c>
      <c r="J46" s="32" t="s">
        <v>28</v>
      </c>
      <c r="L46" s="32" t="s">
        <v>501</v>
      </c>
      <c r="N46" s="32" t="s">
        <v>573</v>
      </c>
      <c r="O46" s="32" t="s">
        <v>574</v>
      </c>
      <c r="P46" s="32" t="s">
        <v>476</v>
      </c>
      <c r="Q46" s="32">
        <v>2024</v>
      </c>
      <c r="R46" s="32" t="s">
        <v>477</v>
      </c>
    </row>
    <row r="47" spans="1:18">
      <c r="A47" s="32">
        <v>46</v>
      </c>
      <c r="B47" s="32" t="s">
        <v>470</v>
      </c>
      <c r="C47" s="32" t="s">
        <v>582</v>
      </c>
      <c r="D47" s="32" t="s">
        <v>400</v>
      </c>
      <c r="E47" s="32" t="s">
        <v>479</v>
      </c>
      <c r="F47" s="32">
        <v>3378.1</v>
      </c>
      <c r="G47" s="32">
        <v>674.74</v>
      </c>
      <c r="H47" s="32">
        <v>2703.36</v>
      </c>
      <c r="I47" s="32">
        <v>1</v>
      </c>
      <c r="J47" s="32" t="s">
        <v>54</v>
      </c>
      <c r="L47" s="32" t="s">
        <v>583</v>
      </c>
      <c r="N47" s="32" t="s">
        <v>584</v>
      </c>
      <c r="O47" s="32" t="s">
        <v>585</v>
      </c>
      <c r="P47" s="32" t="s">
        <v>476</v>
      </c>
      <c r="Q47" s="32">
        <v>2024</v>
      </c>
      <c r="R47" s="32" t="s">
        <v>477</v>
      </c>
    </row>
    <row r="48" spans="1:18">
      <c r="A48" s="32">
        <v>47</v>
      </c>
      <c r="B48" s="32" t="s">
        <v>470</v>
      </c>
      <c r="C48" s="32" t="s">
        <v>586</v>
      </c>
      <c r="D48" s="32" t="s">
        <v>36</v>
      </c>
      <c r="E48" s="32" t="s">
        <v>484</v>
      </c>
      <c r="F48" s="32">
        <v>3516.59</v>
      </c>
      <c r="G48" s="32">
        <v>105.5</v>
      </c>
      <c r="H48" s="32">
        <v>3411.09</v>
      </c>
      <c r="I48" s="32">
        <v>1</v>
      </c>
      <c r="J48" s="32" t="s">
        <v>28</v>
      </c>
      <c r="L48" s="32" t="s">
        <v>576</v>
      </c>
      <c r="N48" s="32" t="s">
        <v>584</v>
      </c>
      <c r="O48" s="32" t="s">
        <v>585</v>
      </c>
      <c r="P48" s="32" t="s">
        <v>476</v>
      </c>
      <c r="Q48" s="32">
        <v>2024</v>
      </c>
      <c r="R48" s="32" t="s">
        <v>477</v>
      </c>
    </row>
    <row r="49" spans="1:18">
      <c r="A49" s="32">
        <v>48</v>
      </c>
      <c r="B49" s="32" t="s">
        <v>470</v>
      </c>
      <c r="C49" s="32" t="s">
        <v>587</v>
      </c>
      <c r="D49" s="32" t="s">
        <v>495</v>
      </c>
      <c r="E49" s="32" t="s">
        <v>496</v>
      </c>
      <c r="F49" s="32">
        <v>1302.63</v>
      </c>
      <c r="G49" s="32">
        <v>999.5</v>
      </c>
      <c r="H49" s="32">
        <v>303.13</v>
      </c>
      <c r="I49" s="32">
        <v>1</v>
      </c>
      <c r="J49" s="32" t="s">
        <v>28</v>
      </c>
      <c r="L49" s="32" t="s">
        <v>497</v>
      </c>
      <c r="N49" s="32" t="s">
        <v>584</v>
      </c>
      <c r="O49" s="32" t="s">
        <v>585</v>
      </c>
      <c r="P49" s="32" t="s">
        <v>476</v>
      </c>
      <c r="Q49" s="32">
        <v>2024</v>
      </c>
      <c r="R49" s="32" t="s">
        <v>477</v>
      </c>
    </row>
    <row r="50" spans="1:18">
      <c r="A50" s="32">
        <v>49</v>
      </c>
      <c r="B50" s="32" t="s">
        <v>470</v>
      </c>
      <c r="C50" s="32" t="s">
        <v>588</v>
      </c>
      <c r="D50" s="32" t="s">
        <v>67</v>
      </c>
      <c r="E50" s="32" t="s">
        <v>579</v>
      </c>
      <c r="F50" s="32">
        <v>2435.76</v>
      </c>
      <c r="G50" s="32">
        <v>73.07</v>
      </c>
      <c r="H50" s="32">
        <v>2362.69</v>
      </c>
      <c r="I50" s="32">
        <v>1</v>
      </c>
      <c r="J50" s="32" t="s">
        <v>28</v>
      </c>
      <c r="L50" s="32" t="s">
        <v>576</v>
      </c>
      <c r="N50" s="32" t="s">
        <v>584</v>
      </c>
      <c r="O50" s="32" t="s">
        <v>585</v>
      </c>
      <c r="P50" s="32" t="s">
        <v>476</v>
      </c>
      <c r="Q50" s="32">
        <v>2024</v>
      </c>
      <c r="R50" s="32" t="s">
        <v>477</v>
      </c>
    </row>
    <row r="51" spans="1:18">
      <c r="A51" s="32">
        <v>50</v>
      </c>
      <c r="B51" s="32" t="s">
        <v>470</v>
      </c>
      <c r="C51" s="32" t="s">
        <v>589</v>
      </c>
      <c r="D51" s="32" t="s">
        <v>495</v>
      </c>
      <c r="E51" s="32" t="s">
        <v>496</v>
      </c>
      <c r="F51" s="32">
        <v>517.04</v>
      </c>
      <c r="G51" s="32">
        <v>388.44</v>
      </c>
      <c r="H51" s="32">
        <v>128.6</v>
      </c>
      <c r="I51" s="32">
        <v>1</v>
      </c>
      <c r="J51" s="32" t="s">
        <v>546</v>
      </c>
      <c r="L51" s="32" t="s">
        <v>65</v>
      </c>
      <c r="N51" s="32" t="s">
        <v>584</v>
      </c>
      <c r="O51" s="32" t="s">
        <v>585</v>
      </c>
      <c r="P51" s="32" t="s">
        <v>476</v>
      </c>
      <c r="Q51" s="32">
        <v>2024</v>
      </c>
      <c r="R51" s="32" t="s">
        <v>477</v>
      </c>
    </row>
    <row r="52" spans="1:18">
      <c r="A52" s="32">
        <v>51</v>
      </c>
      <c r="B52" s="32" t="s">
        <v>470</v>
      </c>
      <c r="C52" s="32" t="s">
        <v>590</v>
      </c>
      <c r="D52" s="32" t="s">
        <v>500</v>
      </c>
      <c r="E52" s="32" t="s">
        <v>472</v>
      </c>
      <c r="F52" s="32">
        <v>736</v>
      </c>
      <c r="G52" s="32">
        <v>378.93</v>
      </c>
      <c r="H52" s="32">
        <v>357.07</v>
      </c>
      <c r="I52" s="32">
        <v>1</v>
      </c>
      <c r="J52" s="32" t="s">
        <v>28</v>
      </c>
      <c r="L52" s="32" t="s">
        <v>518</v>
      </c>
      <c r="N52" s="32" t="s">
        <v>584</v>
      </c>
      <c r="O52" s="32" t="s">
        <v>585</v>
      </c>
      <c r="P52" s="32" t="s">
        <v>476</v>
      </c>
      <c r="Q52" s="32">
        <v>2024</v>
      </c>
      <c r="R52" s="32" t="s">
        <v>477</v>
      </c>
    </row>
    <row r="53" spans="1:18">
      <c r="A53" s="32">
        <v>52</v>
      </c>
      <c r="B53" s="32" t="s">
        <v>470</v>
      </c>
      <c r="C53" s="32" t="s">
        <v>591</v>
      </c>
      <c r="D53" s="32" t="s">
        <v>36</v>
      </c>
      <c r="E53" s="32" t="s">
        <v>484</v>
      </c>
      <c r="F53" s="32">
        <v>4328.36</v>
      </c>
      <c r="G53" s="32">
        <v>129.85</v>
      </c>
      <c r="H53" s="32">
        <v>4198.51</v>
      </c>
      <c r="I53" s="32">
        <v>1</v>
      </c>
      <c r="J53" s="32" t="s">
        <v>28</v>
      </c>
      <c r="L53" s="32" t="s">
        <v>511</v>
      </c>
      <c r="N53" s="32" t="s">
        <v>592</v>
      </c>
      <c r="O53" s="32" t="s">
        <v>593</v>
      </c>
      <c r="P53" s="32" t="s">
        <v>476</v>
      </c>
      <c r="Q53" s="32">
        <v>2024</v>
      </c>
      <c r="R53" s="32" t="s">
        <v>477</v>
      </c>
    </row>
    <row r="54" spans="1:18">
      <c r="A54" s="32">
        <v>53</v>
      </c>
      <c r="B54" s="32" t="s">
        <v>470</v>
      </c>
      <c r="C54" s="32" t="s">
        <v>594</v>
      </c>
      <c r="D54" s="32" t="s">
        <v>487</v>
      </c>
      <c r="E54" s="32" t="s">
        <v>487</v>
      </c>
      <c r="F54" s="32">
        <v>11015.47</v>
      </c>
      <c r="G54" s="32">
        <v>330.46</v>
      </c>
      <c r="H54" s="32">
        <v>10685.01</v>
      </c>
      <c r="I54" s="32">
        <v>1</v>
      </c>
      <c r="J54" s="32" t="s">
        <v>76</v>
      </c>
      <c r="L54" s="32" t="s">
        <v>595</v>
      </c>
      <c r="N54" s="32" t="s">
        <v>592</v>
      </c>
      <c r="O54" s="32" t="s">
        <v>593</v>
      </c>
      <c r="P54" s="32" t="s">
        <v>476</v>
      </c>
      <c r="Q54" s="32">
        <v>2024</v>
      </c>
      <c r="R54" s="32" t="s">
        <v>477</v>
      </c>
    </row>
    <row r="55" spans="1:18">
      <c r="A55" s="32">
        <v>54</v>
      </c>
      <c r="B55" s="32" t="s">
        <v>470</v>
      </c>
      <c r="C55" s="32" t="s">
        <v>596</v>
      </c>
      <c r="D55" s="32" t="s">
        <v>495</v>
      </c>
      <c r="E55" s="32" t="s">
        <v>496</v>
      </c>
      <c r="F55" s="32">
        <v>1772.79</v>
      </c>
      <c r="G55" s="32">
        <v>1354.49</v>
      </c>
      <c r="H55" s="32">
        <v>418.3</v>
      </c>
      <c r="I55" s="32">
        <v>1</v>
      </c>
      <c r="J55" s="32" t="s">
        <v>28</v>
      </c>
      <c r="L55" s="32" t="s">
        <v>497</v>
      </c>
      <c r="N55" s="32" t="s">
        <v>592</v>
      </c>
      <c r="O55" s="32" t="s">
        <v>593</v>
      </c>
      <c r="P55" s="32" t="s">
        <v>476</v>
      </c>
      <c r="Q55" s="32">
        <v>2024</v>
      </c>
      <c r="R55" s="32" t="s">
        <v>477</v>
      </c>
    </row>
    <row r="56" spans="1:18">
      <c r="A56" s="32">
        <v>55</v>
      </c>
      <c r="B56" s="32" t="s">
        <v>470</v>
      </c>
      <c r="C56" s="32" t="s">
        <v>597</v>
      </c>
      <c r="D56" s="32" t="s">
        <v>500</v>
      </c>
      <c r="E56" s="32" t="s">
        <v>472</v>
      </c>
      <c r="F56" s="32">
        <v>288</v>
      </c>
      <c r="G56" s="32">
        <v>39.68</v>
      </c>
      <c r="H56" s="32">
        <v>248.32</v>
      </c>
      <c r="I56" s="32">
        <v>1</v>
      </c>
      <c r="J56" s="32" t="s">
        <v>28</v>
      </c>
      <c r="L56" s="32" t="s">
        <v>387</v>
      </c>
      <c r="N56" s="32" t="s">
        <v>592</v>
      </c>
      <c r="O56" s="32" t="s">
        <v>593</v>
      </c>
      <c r="P56" s="32" t="s">
        <v>476</v>
      </c>
      <c r="Q56" s="32">
        <v>2024</v>
      </c>
      <c r="R56" s="32" t="s">
        <v>477</v>
      </c>
    </row>
    <row r="57" spans="1:18">
      <c r="A57" s="32">
        <v>56</v>
      </c>
      <c r="B57" s="32" t="s">
        <v>470</v>
      </c>
      <c r="C57" s="32" t="s">
        <v>598</v>
      </c>
      <c r="D57" s="32" t="s">
        <v>495</v>
      </c>
      <c r="E57" s="32" t="s">
        <v>496</v>
      </c>
      <c r="F57" s="32">
        <v>225.2</v>
      </c>
      <c r="G57" s="32">
        <v>198.15</v>
      </c>
      <c r="H57" s="32">
        <v>27.05</v>
      </c>
      <c r="I57" s="32">
        <v>1</v>
      </c>
      <c r="J57" s="32" t="s">
        <v>546</v>
      </c>
      <c r="L57" s="32" t="s">
        <v>547</v>
      </c>
      <c r="N57" s="32" t="s">
        <v>592</v>
      </c>
      <c r="O57" s="32" t="s">
        <v>593</v>
      </c>
      <c r="P57" s="32" t="s">
        <v>476</v>
      </c>
      <c r="Q57" s="32">
        <v>2024</v>
      </c>
      <c r="R57" s="32" t="s">
        <v>477</v>
      </c>
    </row>
    <row r="58" spans="1:18">
      <c r="A58" s="32">
        <v>57</v>
      </c>
      <c r="B58" s="32" t="s">
        <v>470</v>
      </c>
      <c r="C58" s="32" t="s">
        <v>599</v>
      </c>
      <c r="D58" s="32" t="s">
        <v>500</v>
      </c>
      <c r="E58" s="32" t="s">
        <v>472</v>
      </c>
      <c r="F58" s="32">
        <v>740.5</v>
      </c>
      <c r="G58" s="32">
        <v>231.69</v>
      </c>
      <c r="H58" s="32">
        <v>508.81</v>
      </c>
      <c r="I58" s="32">
        <v>1</v>
      </c>
      <c r="J58" s="32" t="s">
        <v>28</v>
      </c>
      <c r="L58" s="32" t="s">
        <v>501</v>
      </c>
      <c r="N58" s="32" t="s">
        <v>592</v>
      </c>
      <c r="O58" s="32" t="s">
        <v>593</v>
      </c>
      <c r="P58" s="32" t="s">
        <v>476</v>
      </c>
      <c r="Q58" s="32">
        <v>2024</v>
      </c>
      <c r="R58" s="32" t="s">
        <v>477</v>
      </c>
    </row>
    <row r="59" spans="1:18">
      <c r="A59" s="32">
        <v>58</v>
      </c>
      <c r="B59" s="32" t="s">
        <v>470</v>
      </c>
      <c r="C59" s="32" t="s">
        <v>600</v>
      </c>
      <c r="D59" s="32" t="s">
        <v>495</v>
      </c>
      <c r="E59" s="32" t="s">
        <v>479</v>
      </c>
      <c r="F59" s="32">
        <v>644.27</v>
      </c>
      <c r="G59" s="32">
        <v>558.99</v>
      </c>
      <c r="H59" s="32">
        <v>85.28</v>
      </c>
      <c r="I59" s="32">
        <v>1</v>
      </c>
      <c r="J59" s="32" t="s">
        <v>54</v>
      </c>
      <c r="L59" s="32" t="s">
        <v>601</v>
      </c>
      <c r="N59" s="32" t="s">
        <v>602</v>
      </c>
      <c r="O59" s="32" t="s">
        <v>603</v>
      </c>
      <c r="P59" s="32" t="s">
        <v>604</v>
      </c>
      <c r="Q59" s="32">
        <v>2024</v>
      </c>
      <c r="R59" s="32" t="s">
        <v>477</v>
      </c>
    </row>
    <row r="60" spans="1:18">
      <c r="A60" s="32">
        <v>59</v>
      </c>
      <c r="B60" s="32" t="s">
        <v>470</v>
      </c>
      <c r="C60" s="32" t="s">
        <v>605</v>
      </c>
      <c r="D60" s="32" t="s">
        <v>495</v>
      </c>
      <c r="E60" s="32" t="s">
        <v>479</v>
      </c>
      <c r="F60" s="32">
        <v>491.49</v>
      </c>
      <c r="G60" s="32">
        <v>427.89</v>
      </c>
      <c r="H60" s="32">
        <v>63.6</v>
      </c>
      <c r="I60" s="32">
        <v>1</v>
      </c>
      <c r="J60" s="32" t="s">
        <v>54</v>
      </c>
      <c r="L60" s="32" t="s">
        <v>606</v>
      </c>
      <c r="N60" s="32" t="s">
        <v>602</v>
      </c>
      <c r="O60" s="32" t="s">
        <v>603</v>
      </c>
      <c r="P60" s="32" t="s">
        <v>604</v>
      </c>
      <c r="Q60" s="32">
        <v>2024</v>
      </c>
      <c r="R60" s="32" t="s">
        <v>477</v>
      </c>
    </row>
    <row r="61" spans="1:18">
      <c r="A61" s="32">
        <v>60</v>
      </c>
      <c r="B61" s="32" t="s">
        <v>470</v>
      </c>
      <c r="C61" s="32" t="s">
        <v>607</v>
      </c>
      <c r="D61" s="32" t="s">
        <v>36</v>
      </c>
      <c r="E61" s="32" t="s">
        <v>484</v>
      </c>
      <c r="F61" s="32">
        <v>1516.44</v>
      </c>
      <c r="G61" s="32">
        <v>45.49</v>
      </c>
      <c r="H61" s="32">
        <v>1470.95</v>
      </c>
      <c r="I61" s="32">
        <v>1</v>
      </c>
      <c r="J61" s="32" t="s">
        <v>28</v>
      </c>
      <c r="L61" s="32" t="s">
        <v>490</v>
      </c>
      <c r="N61" s="32" t="s">
        <v>602</v>
      </c>
      <c r="O61" s="32" t="s">
        <v>603</v>
      </c>
      <c r="P61" s="32" t="s">
        <v>604</v>
      </c>
      <c r="Q61" s="32">
        <v>2024</v>
      </c>
      <c r="R61" s="32" t="s">
        <v>477</v>
      </c>
    </row>
    <row r="62" spans="1:18">
      <c r="A62" s="32">
        <v>61</v>
      </c>
      <c r="B62" s="32" t="s">
        <v>470</v>
      </c>
      <c r="C62" s="32" t="s">
        <v>608</v>
      </c>
      <c r="D62" s="32" t="s">
        <v>487</v>
      </c>
      <c r="E62" s="32" t="s">
        <v>487</v>
      </c>
      <c r="F62" s="32">
        <v>5153.17</v>
      </c>
      <c r="G62" s="32">
        <v>154.6</v>
      </c>
      <c r="H62" s="32">
        <v>4998.57</v>
      </c>
      <c r="I62" s="32">
        <v>1</v>
      </c>
      <c r="J62" s="32" t="s">
        <v>76</v>
      </c>
      <c r="L62" s="32" t="s">
        <v>488</v>
      </c>
      <c r="N62" s="32" t="s">
        <v>602</v>
      </c>
      <c r="O62" s="32" t="s">
        <v>603</v>
      </c>
      <c r="P62" s="32" t="s">
        <v>604</v>
      </c>
      <c r="Q62" s="32">
        <v>2024</v>
      </c>
      <c r="R62" s="32" t="s">
        <v>477</v>
      </c>
    </row>
    <row r="63" spans="1:18">
      <c r="A63" s="32">
        <v>62</v>
      </c>
      <c r="B63" s="32" t="s">
        <v>470</v>
      </c>
      <c r="C63" s="32" t="s">
        <v>609</v>
      </c>
      <c r="D63" s="32" t="s">
        <v>495</v>
      </c>
      <c r="E63" s="32" t="s">
        <v>496</v>
      </c>
      <c r="F63" s="32">
        <v>1683.11</v>
      </c>
      <c r="G63" s="32">
        <v>1291.26</v>
      </c>
      <c r="H63" s="32">
        <v>391.85</v>
      </c>
      <c r="I63" s="32">
        <v>1</v>
      </c>
      <c r="J63" s="32" t="s">
        <v>28</v>
      </c>
      <c r="L63" s="32" t="s">
        <v>529</v>
      </c>
      <c r="N63" s="32" t="s">
        <v>602</v>
      </c>
      <c r="O63" s="32" t="s">
        <v>603</v>
      </c>
      <c r="P63" s="32" t="s">
        <v>604</v>
      </c>
      <c r="Q63" s="32">
        <v>2024</v>
      </c>
      <c r="R63" s="32" t="s">
        <v>477</v>
      </c>
    </row>
    <row r="64" spans="1:18">
      <c r="A64" s="32">
        <v>63</v>
      </c>
      <c r="B64" s="32" t="s">
        <v>470</v>
      </c>
      <c r="C64" s="32" t="s">
        <v>610</v>
      </c>
      <c r="D64" s="32" t="s">
        <v>69</v>
      </c>
      <c r="E64" s="32" t="s">
        <v>484</v>
      </c>
      <c r="F64" s="32">
        <v>8497.39</v>
      </c>
      <c r="G64" s="32">
        <v>254.92</v>
      </c>
      <c r="H64" s="32">
        <v>8242.47</v>
      </c>
      <c r="I64" s="32">
        <v>1</v>
      </c>
      <c r="J64" s="32" t="s">
        <v>28</v>
      </c>
      <c r="L64" s="32" t="s">
        <v>611</v>
      </c>
      <c r="N64" s="32" t="s">
        <v>602</v>
      </c>
      <c r="O64" s="32" t="s">
        <v>603</v>
      </c>
      <c r="P64" s="32" t="s">
        <v>604</v>
      </c>
      <c r="Q64" s="32">
        <v>2024</v>
      </c>
      <c r="R64" s="32" t="s">
        <v>477</v>
      </c>
    </row>
    <row r="65" spans="1:18">
      <c r="A65" s="32">
        <v>64</v>
      </c>
      <c r="B65" s="32" t="s">
        <v>470</v>
      </c>
      <c r="C65" s="32" t="s">
        <v>612</v>
      </c>
      <c r="D65" s="32" t="s">
        <v>500</v>
      </c>
      <c r="E65" s="32" t="s">
        <v>472</v>
      </c>
      <c r="F65" s="32">
        <v>291.14</v>
      </c>
      <c r="G65" s="32">
        <v>75.42</v>
      </c>
      <c r="H65" s="32">
        <v>215.72</v>
      </c>
      <c r="I65" s="32">
        <v>1</v>
      </c>
      <c r="J65" s="32" t="s">
        <v>28</v>
      </c>
      <c r="L65" s="32" t="s">
        <v>387</v>
      </c>
      <c r="N65" s="32" t="s">
        <v>602</v>
      </c>
      <c r="O65" s="32" t="s">
        <v>603</v>
      </c>
      <c r="P65" s="32" t="s">
        <v>604</v>
      </c>
      <c r="Q65" s="32">
        <v>2024</v>
      </c>
      <c r="R65" s="32" t="s">
        <v>477</v>
      </c>
    </row>
    <row r="66" spans="1:18">
      <c r="A66" s="32">
        <v>65</v>
      </c>
      <c r="B66" s="32" t="s">
        <v>470</v>
      </c>
      <c r="C66" s="32" t="s">
        <v>613</v>
      </c>
      <c r="D66" s="32" t="s">
        <v>500</v>
      </c>
      <c r="E66" s="32" t="s">
        <v>472</v>
      </c>
      <c r="F66" s="32">
        <v>321.56</v>
      </c>
      <c r="G66" s="32">
        <v>66</v>
      </c>
      <c r="H66" s="32">
        <v>255.56</v>
      </c>
      <c r="I66" s="32">
        <v>1</v>
      </c>
      <c r="J66" s="32" t="s">
        <v>28</v>
      </c>
      <c r="L66" s="32" t="s">
        <v>501</v>
      </c>
      <c r="N66" s="32" t="s">
        <v>602</v>
      </c>
      <c r="O66" s="32" t="s">
        <v>603</v>
      </c>
      <c r="P66" s="32" t="s">
        <v>604</v>
      </c>
      <c r="Q66" s="32">
        <v>2024</v>
      </c>
      <c r="R66" s="32" t="s">
        <v>477</v>
      </c>
    </row>
    <row r="67" spans="1:18">
      <c r="A67" s="32">
        <v>66</v>
      </c>
      <c r="B67" s="32" t="s">
        <v>470</v>
      </c>
      <c r="C67" s="32" t="s">
        <v>614</v>
      </c>
      <c r="D67" s="32" t="s">
        <v>534</v>
      </c>
      <c r="E67" s="32" t="s">
        <v>535</v>
      </c>
      <c r="F67" s="32">
        <v>379.13</v>
      </c>
      <c r="G67" s="32">
        <v>195.27</v>
      </c>
      <c r="H67" s="32">
        <v>183.86</v>
      </c>
      <c r="I67" s="32">
        <v>1</v>
      </c>
      <c r="J67" s="32" t="s">
        <v>28</v>
      </c>
      <c r="L67" s="32" t="s">
        <v>536</v>
      </c>
      <c r="N67" s="32" t="s">
        <v>602</v>
      </c>
      <c r="O67" s="32" t="s">
        <v>603</v>
      </c>
      <c r="P67" s="32" t="s">
        <v>604</v>
      </c>
      <c r="Q67" s="32">
        <v>2024</v>
      </c>
      <c r="R67" s="32" t="s">
        <v>477</v>
      </c>
    </row>
    <row r="68" spans="1:18">
      <c r="A68" s="32">
        <v>67</v>
      </c>
      <c r="B68" s="32" t="s">
        <v>470</v>
      </c>
      <c r="C68" s="32" t="s">
        <v>615</v>
      </c>
      <c r="D68" s="32" t="s">
        <v>538</v>
      </c>
      <c r="E68" s="32" t="s">
        <v>484</v>
      </c>
      <c r="F68" s="32">
        <v>4.61</v>
      </c>
      <c r="G68" s="32">
        <v>2.09</v>
      </c>
      <c r="H68" s="32">
        <v>2.52</v>
      </c>
      <c r="I68" s="32">
        <v>1</v>
      </c>
      <c r="J68" s="32" t="s">
        <v>28</v>
      </c>
      <c r="L68" s="32" t="s">
        <v>563</v>
      </c>
      <c r="N68" s="32" t="s">
        <v>602</v>
      </c>
      <c r="O68" s="32" t="s">
        <v>603</v>
      </c>
      <c r="P68" s="32" t="s">
        <v>604</v>
      </c>
      <c r="Q68" s="32">
        <v>2024</v>
      </c>
      <c r="R68" s="32" t="s">
        <v>477</v>
      </c>
    </row>
    <row r="69" spans="1:18">
      <c r="A69" s="32">
        <v>68</v>
      </c>
      <c r="B69" s="32" t="s">
        <v>470</v>
      </c>
      <c r="C69" s="32" t="s">
        <v>616</v>
      </c>
      <c r="D69" s="32" t="s">
        <v>495</v>
      </c>
      <c r="E69" s="32" t="s">
        <v>479</v>
      </c>
      <c r="F69" s="32">
        <v>386.82</v>
      </c>
      <c r="G69" s="32">
        <v>341.82</v>
      </c>
      <c r="H69" s="32">
        <v>45</v>
      </c>
      <c r="I69" s="32">
        <v>1</v>
      </c>
      <c r="J69" s="32" t="s">
        <v>54</v>
      </c>
      <c r="L69" s="32" t="s">
        <v>617</v>
      </c>
      <c r="N69" s="32" t="s">
        <v>618</v>
      </c>
      <c r="O69" s="32" t="s">
        <v>619</v>
      </c>
      <c r="P69" s="32" t="s">
        <v>476</v>
      </c>
      <c r="Q69" s="32">
        <v>2024</v>
      </c>
      <c r="R69" s="32" t="s">
        <v>477</v>
      </c>
    </row>
    <row r="70" spans="1:18">
      <c r="A70" s="32">
        <v>69</v>
      </c>
      <c r="B70" s="32" t="s">
        <v>470</v>
      </c>
      <c r="C70" s="32" t="s">
        <v>620</v>
      </c>
      <c r="D70" s="32" t="s">
        <v>36</v>
      </c>
      <c r="E70" s="32" t="s">
        <v>484</v>
      </c>
      <c r="F70" s="32">
        <v>1072.57</v>
      </c>
      <c r="G70" s="32">
        <v>32.18</v>
      </c>
      <c r="H70" s="32">
        <v>1040.39</v>
      </c>
      <c r="I70" s="32">
        <v>1</v>
      </c>
      <c r="J70" s="32" t="s">
        <v>28</v>
      </c>
      <c r="L70" s="32" t="s">
        <v>621</v>
      </c>
      <c r="N70" s="32" t="s">
        <v>618</v>
      </c>
      <c r="O70" s="32" t="s">
        <v>619</v>
      </c>
      <c r="P70" s="32" t="s">
        <v>476</v>
      </c>
      <c r="Q70" s="32">
        <v>2024</v>
      </c>
      <c r="R70" s="32" t="s">
        <v>477</v>
      </c>
    </row>
    <row r="71" spans="1:18">
      <c r="A71" s="32">
        <v>70</v>
      </c>
      <c r="B71" s="32" t="s">
        <v>470</v>
      </c>
      <c r="C71" s="32" t="s">
        <v>622</v>
      </c>
      <c r="D71" s="32" t="s">
        <v>487</v>
      </c>
      <c r="E71" s="32" t="s">
        <v>487</v>
      </c>
      <c r="F71" s="32">
        <v>4458.11</v>
      </c>
      <c r="G71" s="32">
        <v>133.74</v>
      </c>
      <c r="H71" s="32">
        <v>4324.37</v>
      </c>
      <c r="I71" s="32">
        <v>1</v>
      </c>
      <c r="J71" s="32" t="s">
        <v>76</v>
      </c>
      <c r="L71" s="32" t="s">
        <v>488</v>
      </c>
      <c r="N71" s="32" t="s">
        <v>618</v>
      </c>
      <c r="O71" s="32" t="s">
        <v>619</v>
      </c>
      <c r="P71" s="32" t="s">
        <v>476</v>
      </c>
      <c r="Q71" s="32">
        <v>2024</v>
      </c>
      <c r="R71" s="32" t="s">
        <v>477</v>
      </c>
    </row>
    <row r="72" spans="1:18">
      <c r="A72" s="32">
        <v>71</v>
      </c>
      <c r="B72" s="32" t="s">
        <v>470</v>
      </c>
      <c r="C72" s="32" t="s">
        <v>623</v>
      </c>
      <c r="D72" s="32" t="s">
        <v>500</v>
      </c>
      <c r="E72" s="32" t="s">
        <v>472</v>
      </c>
      <c r="F72" s="32">
        <v>292.59</v>
      </c>
      <c r="G72" s="32">
        <v>83.73</v>
      </c>
      <c r="H72" s="32">
        <v>208.86</v>
      </c>
      <c r="I72" s="32">
        <v>1</v>
      </c>
      <c r="J72" s="32" t="s">
        <v>28</v>
      </c>
      <c r="L72" s="32" t="s">
        <v>387</v>
      </c>
      <c r="N72" s="32" t="s">
        <v>618</v>
      </c>
      <c r="O72" s="32" t="s">
        <v>619</v>
      </c>
      <c r="P72" s="32" t="s">
        <v>476</v>
      </c>
      <c r="Q72" s="32">
        <v>2024</v>
      </c>
      <c r="R72" s="32" t="s">
        <v>477</v>
      </c>
    </row>
    <row r="73" spans="1:18">
      <c r="A73" s="32">
        <v>72</v>
      </c>
      <c r="B73" s="32" t="s">
        <v>470</v>
      </c>
      <c r="C73" s="32" t="s">
        <v>624</v>
      </c>
      <c r="D73" s="32" t="s">
        <v>500</v>
      </c>
      <c r="E73" s="32" t="s">
        <v>472</v>
      </c>
      <c r="F73" s="32">
        <v>361.48</v>
      </c>
      <c r="G73" s="32">
        <v>113</v>
      </c>
      <c r="H73" s="32">
        <v>248.48</v>
      </c>
      <c r="I73" s="32">
        <v>1</v>
      </c>
      <c r="J73" s="32" t="s">
        <v>28</v>
      </c>
      <c r="L73" s="32" t="s">
        <v>501</v>
      </c>
      <c r="N73" s="32" t="s">
        <v>618</v>
      </c>
      <c r="O73" s="32" t="s">
        <v>619</v>
      </c>
      <c r="P73" s="32" t="s">
        <v>476</v>
      </c>
      <c r="Q73" s="32">
        <v>2024</v>
      </c>
      <c r="R73" s="32" t="s">
        <v>477</v>
      </c>
    </row>
    <row r="74" spans="1:18">
      <c r="A74" s="32">
        <v>73</v>
      </c>
      <c r="B74" s="32" t="s">
        <v>470</v>
      </c>
      <c r="C74" s="32" t="s">
        <v>625</v>
      </c>
      <c r="D74" s="32" t="s">
        <v>534</v>
      </c>
      <c r="E74" s="32" t="s">
        <v>535</v>
      </c>
      <c r="F74" s="32">
        <v>425.06</v>
      </c>
      <c r="G74" s="32">
        <v>301.29</v>
      </c>
      <c r="H74" s="32">
        <v>123.77</v>
      </c>
      <c r="I74" s="32">
        <v>1</v>
      </c>
      <c r="J74" s="32" t="s">
        <v>28</v>
      </c>
      <c r="L74" s="32" t="s">
        <v>561</v>
      </c>
      <c r="N74" s="32" t="s">
        <v>618</v>
      </c>
      <c r="O74" s="32" t="s">
        <v>619</v>
      </c>
      <c r="P74" s="32" t="s">
        <v>476</v>
      </c>
      <c r="Q74" s="32">
        <v>2024</v>
      </c>
      <c r="R74" s="32" t="s">
        <v>477</v>
      </c>
    </row>
    <row r="75" spans="1:18">
      <c r="A75" s="32">
        <v>74</v>
      </c>
      <c r="B75" s="32" t="s">
        <v>470</v>
      </c>
      <c r="C75" s="32" t="s">
        <v>626</v>
      </c>
      <c r="D75" s="32" t="s">
        <v>538</v>
      </c>
      <c r="E75" s="32" t="s">
        <v>484</v>
      </c>
      <c r="F75" s="32">
        <v>144.93</v>
      </c>
      <c r="G75" s="32">
        <v>74.73</v>
      </c>
      <c r="H75" s="32">
        <v>70.2</v>
      </c>
      <c r="I75" s="32">
        <v>1</v>
      </c>
      <c r="J75" s="32" t="s">
        <v>28</v>
      </c>
      <c r="L75" s="32" t="s">
        <v>627</v>
      </c>
      <c r="N75" s="32" t="s">
        <v>618</v>
      </c>
      <c r="O75" s="32" t="s">
        <v>619</v>
      </c>
      <c r="P75" s="32" t="s">
        <v>476</v>
      </c>
      <c r="Q75" s="32">
        <v>2024</v>
      </c>
      <c r="R75" s="32" t="s">
        <v>477</v>
      </c>
    </row>
    <row r="76" spans="1:18">
      <c r="A76" s="32">
        <v>75</v>
      </c>
      <c r="B76" s="32" t="s">
        <v>470</v>
      </c>
      <c r="C76" s="32" t="s">
        <v>628</v>
      </c>
      <c r="D76" s="32" t="s">
        <v>495</v>
      </c>
      <c r="E76" s="32" t="s">
        <v>479</v>
      </c>
      <c r="F76" s="32">
        <v>122.8</v>
      </c>
      <c r="G76" s="32">
        <v>114.88</v>
      </c>
      <c r="H76" s="32">
        <v>7.92</v>
      </c>
      <c r="I76" s="32">
        <v>1</v>
      </c>
      <c r="J76" s="32" t="s">
        <v>54</v>
      </c>
      <c r="L76" s="32" t="s">
        <v>629</v>
      </c>
      <c r="N76" s="32" t="s">
        <v>630</v>
      </c>
      <c r="O76" s="32" t="s">
        <v>631</v>
      </c>
      <c r="P76" s="32" t="s">
        <v>476</v>
      </c>
      <c r="Q76" s="32">
        <v>2024</v>
      </c>
      <c r="R76" s="32" t="s">
        <v>477</v>
      </c>
    </row>
    <row r="77" spans="1:18">
      <c r="A77" s="32">
        <v>76</v>
      </c>
      <c r="B77" s="32" t="s">
        <v>470</v>
      </c>
      <c r="C77" s="32" t="s">
        <v>632</v>
      </c>
      <c r="D77" s="32" t="s">
        <v>495</v>
      </c>
      <c r="E77" s="32" t="s">
        <v>496</v>
      </c>
      <c r="F77" s="32">
        <v>121.83</v>
      </c>
      <c r="G77" s="32">
        <v>102.39</v>
      </c>
      <c r="H77" s="32">
        <v>19.44</v>
      </c>
      <c r="I77" s="32">
        <v>1</v>
      </c>
      <c r="J77" s="32" t="s">
        <v>546</v>
      </c>
      <c r="L77" s="32" t="s">
        <v>65</v>
      </c>
      <c r="N77" s="32" t="s">
        <v>630</v>
      </c>
      <c r="O77" s="32" t="s">
        <v>631</v>
      </c>
      <c r="P77" s="32" t="s">
        <v>476</v>
      </c>
      <c r="Q77" s="32">
        <v>2024</v>
      </c>
      <c r="R77" s="32" t="s">
        <v>477</v>
      </c>
    </row>
    <row r="78" spans="1:18">
      <c r="A78" s="32">
        <v>77</v>
      </c>
      <c r="B78" s="32" t="s">
        <v>470</v>
      </c>
      <c r="C78" s="32" t="s">
        <v>633</v>
      </c>
      <c r="D78" s="32" t="s">
        <v>487</v>
      </c>
      <c r="E78" s="32" t="s">
        <v>487</v>
      </c>
      <c r="F78" s="32">
        <v>9049.39</v>
      </c>
      <c r="G78" s="32">
        <v>271.48</v>
      </c>
      <c r="H78" s="32">
        <v>8777.91</v>
      </c>
      <c r="I78" s="32">
        <v>1</v>
      </c>
      <c r="J78" s="32" t="s">
        <v>76</v>
      </c>
      <c r="L78" s="32" t="s">
        <v>488</v>
      </c>
      <c r="N78" s="32" t="s">
        <v>634</v>
      </c>
      <c r="O78" s="32" t="s">
        <v>635</v>
      </c>
      <c r="P78" s="32" t="s">
        <v>509</v>
      </c>
      <c r="Q78" s="32">
        <v>2024</v>
      </c>
      <c r="R78" s="32" t="s">
        <v>477</v>
      </c>
    </row>
    <row r="79" spans="1:18">
      <c r="A79" s="32">
        <v>78</v>
      </c>
      <c r="B79" s="32" t="s">
        <v>470</v>
      </c>
      <c r="C79" s="32" t="s">
        <v>636</v>
      </c>
      <c r="D79" s="32" t="s">
        <v>495</v>
      </c>
      <c r="E79" s="32" t="s">
        <v>479</v>
      </c>
      <c r="F79" s="32">
        <v>665.05</v>
      </c>
      <c r="G79" s="32">
        <v>589.77</v>
      </c>
      <c r="H79" s="32">
        <v>75.28</v>
      </c>
      <c r="I79" s="32">
        <v>1</v>
      </c>
      <c r="J79" s="32" t="s">
        <v>54</v>
      </c>
      <c r="L79" s="32" t="s">
        <v>637</v>
      </c>
      <c r="N79" s="32" t="s">
        <v>638</v>
      </c>
      <c r="O79" s="32" t="s">
        <v>639</v>
      </c>
      <c r="P79" s="32" t="s">
        <v>476</v>
      </c>
      <c r="Q79" s="32">
        <v>2024</v>
      </c>
      <c r="R79" s="32" t="s">
        <v>477</v>
      </c>
    </row>
    <row r="80" spans="1:18">
      <c r="A80" s="32">
        <v>79</v>
      </c>
      <c r="B80" s="32" t="s">
        <v>470</v>
      </c>
      <c r="C80" s="32" t="s">
        <v>640</v>
      </c>
      <c r="D80" s="32" t="s">
        <v>36</v>
      </c>
      <c r="E80" s="32" t="s">
        <v>484</v>
      </c>
      <c r="F80" s="32">
        <v>4036.9</v>
      </c>
      <c r="G80" s="32">
        <v>121.11</v>
      </c>
      <c r="H80" s="32">
        <v>3915.79</v>
      </c>
      <c r="I80" s="32">
        <v>1</v>
      </c>
      <c r="J80" s="32" t="s">
        <v>28</v>
      </c>
      <c r="L80" s="32" t="s">
        <v>555</v>
      </c>
      <c r="N80" s="32" t="s">
        <v>638</v>
      </c>
      <c r="O80" s="32" t="s">
        <v>639</v>
      </c>
      <c r="P80" s="32" t="s">
        <v>476</v>
      </c>
      <c r="Q80" s="32">
        <v>2024</v>
      </c>
      <c r="R80" s="32" t="s">
        <v>477</v>
      </c>
    </row>
    <row r="81" spans="1:18">
      <c r="A81" s="32">
        <v>80</v>
      </c>
      <c r="B81" s="32" t="s">
        <v>470</v>
      </c>
      <c r="C81" s="32" t="s">
        <v>641</v>
      </c>
      <c r="D81" s="32" t="s">
        <v>487</v>
      </c>
      <c r="E81" s="32" t="s">
        <v>487</v>
      </c>
      <c r="F81" s="32">
        <v>15327.01</v>
      </c>
      <c r="G81" s="32">
        <v>459.81</v>
      </c>
      <c r="H81" s="32">
        <v>14867.2</v>
      </c>
      <c r="I81" s="32">
        <v>1</v>
      </c>
      <c r="J81" s="32" t="s">
        <v>76</v>
      </c>
      <c r="L81" s="32" t="s">
        <v>488</v>
      </c>
      <c r="N81" s="32" t="s">
        <v>638</v>
      </c>
      <c r="O81" s="32" t="s">
        <v>639</v>
      </c>
      <c r="P81" s="32" t="s">
        <v>476</v>
      </c>
      <c r="Q81" s="32">
        <v>2024</v>
      </c>
      <c r="R81" s="32" t="s">
        <v>477</v>
      </c>
    </row>
    <row r="82" spans="1:18">
      <c r="A82" s="32">
        <v>81</v>
      </c>
      <c r="B82" s="32" t="s">
        <v>470</v>
      </c>
      <c r="C82" s="32" t="s">
        <v>642</v>
      </c>
      <c r="D82" s="32" t="s">
        <v>495</v>
      </c>
      <c r="E82" s="32" t="s">
        <v>496</v>
      </c>
      <c r="F82" s="32">
        <v>1533.49</v>
      </c>
      <c r="G82" s="32">
        <v>1176.39</v>
      </c>
      <c r="H82" s="32">
        <v>357.1</v>
      </c>
      <c r="I82" s="32">
        <v>1</v>
      </c>
      <c r="J82" s="32" t="s">
        <v>28</v>
      </c>
      <c r="L82" s="32" t="s">
        <v>497</v>
      </c>
      <c r="N82" s="32" t="s">
        <v>638</v>
      </c>
      <c r="O82" s="32" t="s">
        <v>639</v>
      </c>
      <c r="P82" s="32" t="s">
        <v>476</v>
      </c>
      <c r="Q82" s="32">
        <v>2024</v>
      </c>
      <c r="R82" s="32" t="s">
        <v>477</v>
      </c>
    </row>
    <row r="83" spans="1:18">
      <c r="A83" s="32">
        <v>82</v>
      </c>
      <c r="B83" s="32" t="s">
        <v>470</v>
      </c>
      <c r="C83" s="32" t="s">
        <v>643</v>
      </c>
      <c r="D83" s="32" t="s">
        <v>500</v>
      </c>
      <c r="E83" s="32" t="s">
        <v>472</v>
      </c>
      <c r="F83" s="32">
        <v>291.14</v>
      </c>
      <c r="G83" s="32">
        <v>75.42</v>
      </c>
      <c r="H83" s="32">
        <v>215.72</v>
      </c>
      <c r="I83" s="32">
        <v>1</v>
      </c>
      <c r="J83" s="32" t="s">
        <v>28</v>
      </c>
      <c r="L83" s="32" t="s">
        <v>387</v>
      </c>
      <c r="N83" s="32" t="s">
        <v>638</v>
      </c>
      <c r="O83" s="32" t="s">
        <v>639</v>
      </c>
      <c r="P83" s="32" t="s">
        <v>476</v>
      </c>
      <c r="Q83" s="32">
        <v>2024</v>
      </c>
      <c r="R83" s="32" t="s">
        <v>477</v>
      </c>
    </row>
    <row r="84" spans="1:18">
      <c r="A84" s="32">
        <v>83</v>
      </c>
      <c r="B84" s="32" t="s">
        <v>470</v>
      </c>
      <c r="C84" s="32" t="s">
        <v>644</v>
      </c>
      <c r="D84" s="32" t="s">
        <v>538</v>
      </c>
      <c r="E84" s="32" t="s">
        <v>484</v>
      </c>
      <c r="F84" s="32">
        <v>628.97</v>
      </c>
      <c r="G84" s="32">
        <v>196.74</v>
      </c>
      <c r="H84" s="32">
        <v>432.23</v>
      </c>
      <c r="I84" s="32">
        <v>1</v>
      </c>
      <c r="J84" s="32" t="s">
        <v>28</v>
      </c>
      <c r="L84" s="32" t="s">
        <v>645</v>
      </c>
      <c r="N84" s="32" t="s">
        <v>638</v>
      </c>
      <c r="O84" s="32" t="s">
        <v>639</v>
      </c>
      <c r="P84" s="32" t="s">
        <v>476</v>
      </c>
      <c r="Q84" s="32">
        <v>2024</v>
      </c>
      <c r="R84" s="32" t="s">
        <v>477</v>
      </c>
    </row>
    <row r="85" spans="1:18">
      <c r="A85" s="32">
        <v>84</v>
      </c>
      <c r="B85" s="32" t="s">
        <v>470</v>
      </c>
      <c r="C85" s="32" t="s">
        <v>646</v>
      </c>
      <c r="D85" s="32" t="s">
        <v>500</v>
      </c>
      <c r="E85" s="32" t="s">
        <v>472</v>
      </c>
      <c r="F85" s="32">
        <v>361.48</v>
      </c>
      <c r="G85" s="32">
        <v>113.11</v>
      </c>
      <c r="H85" s="32">
        <v>248.37</v>
      </c>
      <c r="I85" s="32">
        <v>1</v>
      </c>
      <c r="J85" s="32" t="s">
        <v>28</v>
      </c>
      <c r="L85" s="32" t="s">
        <v>501</v>
      </c>
      <c r="N85" s="32" t="s">
        <v>638</v>
      </c>
      <c r="O85" s="32" t="s">
        <v>639</v>
      </c>
      <c r="P85" s="32" t="s">
        <v>476</v>
      </c>
      <c r="Q85" s="32">
        <v>2024</v>
      </c>
      <c r="R85" s="32" t="s">
        <v>477</v>
      </c>
    </row>
    <row r="86" spans="1:18">
      <c r="A86" s="32">
        <v>85</v>
      </c>
      <c r="B86" s="32" t="s">
        <v>470</v>
      </c>
      <c r="C86" s="32" t="s">
        <v>647</v>
      </c>
      <c r="D86" s="32" t="s">
        <v>534</v>
      </c>
      <c r="E86" s="32" t="s">
        <v>535</v>
      </c>
      <c r="F86" s="32">
        <v>235.58</v>
      </c>
      <c r="G86" s="32">
        <v>172.8</v>
      </c>
      <c r="H86" s="32">
        <v>62.78</v>
      </c>
      <c r="I86" s="32">
        <v>1</v>
      </c>
      <c r="J86" s="32" t="s">
        <v>28</v>
      </c>
      <c r="L86" s="32" t="s">
        <v>648</v>
      </c>
      <c r="N86" s="32" t="s">
        <v>638</v>
      </c>
      <c r="O86" s="32" t="s">
        <v>639</v>
      </c>
      <c r="P86" s="32" t="s">
        <v>476</v>
      </c>
      <c r="Q86" s="32">
        <v>2024</v>
      </c>
      <c r="R86" s="32" t="s">
        <v>477</v>
      </c>
    </row>
    <row r="87" spans="1:18">
      <c r="A87" s="32">
        <v>86</v>
      </c>
      <c r="B87" s="32" t="s">
        <v>470</v>
      </c>
      <c r="C87" s="32" t="s">
        <v>649</v>
      </c>
      <c r="D87" s="32" t="s">
        <v>495</v>
      </c>
      <c r="E87" s="32" t="s">
        <v>479</v>
      </c>
      <c r="F87" s="32">
        <v>367.6</v>
      </c>
      <c r="G87" s="32">
        <v>338.05</v>
      </c>
      <c r="H87" s="32">
        <v>29.55</v>
      </c>
      <c r="I87" s="32">
        <v>1</v>
      </c>
      <c r="J87" s="32" t="s">
        <v>54</v>
      </c>
      <c r="L87" s="32" t="s">
        <v>650</v>
      </c>
      <c r="N87" s="32" t="s">
        <v>651</v>
      </c>
      <c r="O87" s="32" t="s">
        <v>652</v>
      </c>
      <c r="P87" s="32" t="s">
        <v>476</v>
      </c>
      <c r="Q87" s="32">
        <v>2024</v>
      </c>
      <c r="R87" s="32" t="s">
        <v>477</v>
      </c>
    </row>
    <row r="88" spans="1:18">
      <c r="A88" s="32">
        <v>87</v>
      </c>
      <c r="B88" s="32" t="s">
        <v>470</v>
      </c>
      <c r="C88" s="32" t="s">
        <v>653</v>
      </c>
      <c r="D88" s="32" t="s">
        <v>36</v>
      </c>
      <c r="E88" s="32" t="s">
        <v>484</v>
      </c>
      <c r="F88" s="32">
        <v>4265.64</v>
      </c>
      <c r="G88" s="32">
        <v>127.97</v>
      </c>
      <c r="H88" s="32">
        <v>4137.67</v>
      </c>
      <c r="I88" s="32">
        <v>1</v>
      </c>
      <c r="J88" s="32" t="s">
        <v>28</v>
      </c>
      <c r="L88" s="32" t="s">
        <v>555</v>
      </c>
      <c r="N88" s="32" t="s">
        <v>651</v>
      </c>
      <c r="O88" s="32" t="s">
        <v>652</v>
      </c>
      <c r="P88" s="32" t="s">
        <v>476</v>
      </c>
      <c r="Q88" s="32">
        <v>2024</v>
      </c>
      <c r="R88" s="32" t="s">
        <v>477</v>
      </c>
    </row>
    <row r="89" spans="1:18">
      <c r="A89" s="32">
        <v>88</v>
      </c>
      <c r="B89" s="32" t="s">
        <v>470</v>
      </c>
      <c r="C89" s="32" t="s">
        <v>654</v>
      </c>
      <c r="D89" s="32" t="s">
        <v>487</v>
      </c>
      <c r="E89" s="32" t="s">
        <v>487</v>
      </c>
      <c r="F89" s="32">
        <v>14570.87</v>
      </c>
      <c r="G89" s="32">
        <v>437.13</v>
      </c>
      <c r="H89" s="32">
        <v>14133.74</v>
      </c>
      <c r="I89" s="32">
        <v>1</v>
      </c>
      <c r="J89" s="32" t="s">
        <v>76</v>
      </c>
      <c r="L89" s="32" t="s">
        <v>488</v>
      </c>
      <c r="N89" s="32" t="s">
        <v>651</v>
      </c>
      <c r="O89" s="32" t="s">
        <v>652</v>
      </c>
      <c r="P89" s="32" t="s">
        <v>476</v>
      </c>
      <c r="Q89" s="32">
        <v>2024</v>
      </c>
      <c r="R89" s="32" t="s">
        <v>477</v>
      </c>
    </row>
    <row r="90" spans="1:18">
      <c r="A90" s="32">
        <v>89</v>
      </c>
      <c r="B90" s="32" t="s">
        <v>470</v>
      </c>
      <c r="C90" s="32" t="s">
        <v>655</v>
      </c>
      <c r="D90" s="32" t="s">
        <v>495</v>
      </c>
      <c r="E90" s="32" t="s">
        <v>496</v>
      </c>
      <c r="F90" s="32">
        <v>465.2</v>
      </c>
      <c r="G90" s="32">
        <v>358.6</v>
      </c>
      <c r="H90" s="32">
        <v>106.6</v>
      </c>
      <c r="I90" s="32">
        <v>1</v>
      </c>
      <c r="J90" s="32" t="s">
        <v>28</v>
      </c>
      <c r="L90" s="32" t="s">
        <v>497</v>
      </c>
      <c r="N90" s="32" t="s">
        <v>651</v>
      </c>
      <c r="O90" s="32" t="s">
        <v>652</v>
      </c>
      <c r="P90" s="32" t="s">
        <v>476</v>
      </c>
      <c r="Q90" s="32">
        <v>2024</v>
      </c>
      <c r="R90" s="32" t="s">
        <v>477</v>
      </c>
    </row>
    <row r="91" spans="1:18">
      <c r="A91" s="32">
        <v>90</v>
      </c>
      <c r="B91" s="32" t="s">
        <v>470</v>
      </c>
      <c r="C91" s="32" t="s">
        <v>656</v>
      </c>
      <c r="D91" s="32" t="s">
        <v>500</v>
      </c>
      <c r="E91" s="32" t="s">
        <v>472</v>
      </c>
      <c r="F91" s="32">
        <v>291.14</v>
      </c>
      <c r="G91" s="32">
        <v>75.42</v>
      </c>
      <c r="H91" s="32">
        <v>215.72</v>
      </c>
      <c r="I91" s="32">
        <v>1</v>
      </c>
      <c r="J91" s="32" t="s">
        <v>28</v>
      </c>
      <c r="L91" s="32" t="s">
        <v>387</v>
      </c>
      <c r="N91" s="32" t="s">
        <v>651</v>
      </c>
      <c r="O91" s="32" t="s">
        <v>652</v>
      </c>
      <c r="P91" s="32" t="s">
        <v>476</v>
      </c>
      <c r="Q91" s="32">
        <v>2024</v>
      </c>
      <c r="R91" s="32" t="s">
        <v>477</v>
      </c>
    </row>
    <row r="92" spans="1:18">
      <c r="A92" s="32">
        <v>91</v>
      </c>
      <c r="B92" s="32" t="s">
        <v>470</v>
      </c>
      <c r="C92" s="32" t="s">
        <v>657</v>
      </c>
      <c r="D92" s="32" t="s">
        <v>500</v>
      </c>
      <c r="E92" s="32" t="s">
        <v>472</v>
      </c>
      <c r="F92" s="32">
        <v>361.48</v>
      </c>
      <c r="G92" s="32">
        <v>186.01</v>
      </c>
      <c r="H92" s="32">
        <v>175.47</v>
      </c>
      <c r="I92" s="32">
        <v>1</v>
      </c>
      <c r="J92" s="32" t="s">
        <v>28</v>
      </c>
      <c r="L92" s="32" t="s">
        <v>501</v>
      </c>
      <c r="N92" s="32" t="s">
        <v>651</v>
      </c>
      <c r="O92" s="32" t="s">
        <v>652</v>
      </c>
      <c r="P92" s="32" t="s">
        <v>476</v>
      </c>
      <c r="Q92" s="32">
        <v>2024</v>
      </c>
      <c r="R92" s="32" t="s">
        <v>477</v>
      </c>
    </row>
    <row r="93" spans="1:18">
      <c r="A93" s="32">
        <v>92</v>
      </c>
      <c r="B93" s="32" t="s">
        <v>470</v>
      </c>
      <c r="C93" s="32" t="s">
        <v>658</v>
      </c>
      <c r="D93" s="32" t="s">
        <v>538</v>
      </c>
      <c r="E93" s="32" t="s">
        <v>484</v>
      </c>
      <c r="F93" s="32">
        <v>2077.72</v>
      </c>
      <c r="G93" s="32">
        <v>1381.01</v>
      </c>
      <c r="H93" s="32">
        <v>696.71</v>
      </c>
      <c r="I93" s="32">
        <v>1</v>
      </c>
      <c r="J93" s="32" t="s">
        <v>28</v>
      </c>
      <c r="L93" s="32" t="s">
        <v>627</v>
      </c>
      <c r="N93" s="32" t="s">
        <v>651</v>
      </c>
      <c r="O93" s="32" t="s">
        <v>652</v>
      </c>
      <c r="P93" s="32" t="s">
        <v>476</v>
      </c>
      <c r="Q93" s="32">
        <v>2024</v>
      </c>
      <c r="R93" s="32" t="s">
        <v>477</v>
      </c>
    </row>
    <row r="94" spans="1:18">
      <c r="A94" s="32">
        <v>93</v>
      </c>
      <c r="B94" s="32" t="s">
        <v>470</v>
      </c>
      <c r="C94" s="32" t="s">
        <v>659</v>
      </c>
      <c r="D94" s="32" t="s">
        <v>495</v>
      </c>
      <c r="E94" s="32" t="s">
        <v>479</v>
      </c>
      <c r="F94" s="32">
        <v>490.21</v>
      </c>
      <c r="G94" s="32">
        <v>439.49</v>
      </c>
      <c r="H94" s="32">
        <v>50.72</v>
      </c>
      <c r="I94" s="32">
        <v>1</v>
      </c>
      <c r="J94" s="32" t="s">
        <v>54</v>
      </c>
      <c r="L94" s="32" t="s">
        <v>606</v>
      </c>
      <c r="N94" s="32" t="s">
        <v>660</v>
      </c>
      <c r="O94" s="32" t="s">
        <v>661</v>
      </c>
      <c r="P94" s="32" t="s">
        <v>662</v>
      </c>
      <c r="Q94" s="32">
        <v>2024</v>
      </c>
      <c r="R94" s="32" t="s">
        <v>477</v>
      </c>
    </row>
    <row r="95" spans="1:18">
      <c r="A95" s="32">
        <v>94</v>
      </c>
      <c r="B95" s="32" t="s">
        <v>470</v>
      </c>
      <c r="C95" s="32" t="s">
        <v>663</v>
      </c>
      <c r="D95" s="32" t="s">
        <v>36</v>
      </c>
      <c r="E95" s="32" t="s">
        <v>484</v>
      </c>
      <c r="F95" s="32">
        <v>2757.71</v>
      </c>
      <c r="G95" s="32">
        <v>82.73</v>
      </c>
      <c r="H95" s="32">
        <v>2674.98</v>
      </c>
      <c r="I95" s="32">
        <v>1</v>
      </c>
      <c r="J95" s="32" t="s">
        <v>28</v>
      </c>
      <c r="L95" s="32" t="s">
        <v>485</v>
      </c>
      <c r="N95" s="32" t="s">
        <v>660</v>
      </c>
      <c r="O95" s="32" t="s">
        <v>661</v>
      </c>
      <c r="P95" s="32" t="s">
        <v>662</v>
      </c>
      <c r="Q95" s="32">
        <v>2024</v>
      </c>
      <c r="R95" s="32" t="s">
        <v>477</v>
      </c>
    </row>
    <row r="96" spans="1:18">
      <c r="A96" s="32">
        <v>95</v>
      </c>
      <c r="B96" s="32" t="s">
        <v>470</v>
      </c>
      <c r="C96" s="32" t="s">
        <v>664</v>
      </c>
      <c r="D96" s="32" t="s">
        <v>487</v>
      </c>
      <c r="E96" s="32" t="s">
        <v>487</v>
      </c>
      <c r="F96" s="32">
        <v>1244.4</v>
      </c>
      <c r="G96" s="32">
        <v>37.33</v>
      </c>
      <c r="H96" s="32">
        <v>1207.07</v>
      </c>
      <c r="I96" s="32">
        <v>1</v>
      </c>
      <c r="J96" s="32" t="s">
        <v>76</v>
      </c>
      <c r="L96" s="32" t="s">
        <v>488</v>
      </c>
      <c r="N96" s="32" t="s">
        <v>660</v>
      </c>
      <c r="O96" s="32" t="s">
        <v>661</v>
      </c>
      <c r="P96" s="32" t="s">
        <v>662</v>
      </c>
      <c r="Q96" s="32">
        <v>2024</v>
      </c>
      <c r="R96" s="32" t="s">
        <v>477</v>
      </c>
    </row>
    <row r="97" spans="1:18">
      <c r="A97" s="32">
        <v>96</v>
      </c>
      <c r="B97" s="32" t="s">
        <v>470</v>
      </c>
      <c r="C97" s="32" t="s">
        <v>665</v>
      </c>
      <c r="D97" s="32" t="s">
        <v>495</v>
      </c>
      <c r="E97" s="32" t="s">
        <v>496</v>
      </c>
      <c r="F97" s="32">
        <v>517.04</v>
      </c>
      <c r="G97" s="32">
        <v>388.44</v>
      </c>
      <c r="H97" s="32">
        <v>128.6</v>
      </c>
      <c r="I97" s="32">
        <v>1</v>
      </c>
      <c r="J97" s="32" t="s">
        <v>546</v>
      </c>
      <c r="L97" s="32" t="s">
        <v>65</v>
      </c>
      <c r="N97" s="32" t="s">
        <v>660</v>
      </c>
      <c r="O97" s="32" t="s">
        <v>661</v>
      </c>
      <c r="P97" s="32" t="s">
        <v>662</v>
      </c>
      <c r="Q97" s="32">
        <v>2024</v>
      </c>
      <c r="R97" s="32" t="s">
        <v>477</v>
      </c>
    </row>
    <row r="98" spans="1:18">
      <c r="A98" s="32">
        <v>97</v>
      </c>
      <c r="B98" s="32" t="s">
        <v>470</v>
      </c>
      <c r="C98" s="32" t="s">
        <v>666</v>
      </c>
      <c r="D98" s="32" t="s">
        <v>538</v>
      </c>
      <c r="E98" s="32" t="s">
        <v>484</v>
      </c>
      <c r="F98" s="32">
        <v>628.97</v>
      </c>
      <c r="G98" s="32">
        <v>120.57</v>
      </c>
      <c r="H98" s="32">
        <v>508.4</v>
      </c>
      <c r="I98" s="32">
        <v>1</v>
      </c>
      <c r="J98" s="32" t="s">
        <v>28</v>
      </c>
      <c r="L98" s="32" t="s">
        <v>645</v>
      </c>
      <c r="N98" s="32" t="s">
        <v>660</v>
      </c>
      <c r="O98" s="32" t="s">
        <v>661</v>
      </c>
      <c r="P98" s="32" t="s">
        <v>662</v>
      </c>
      <c r="Q98" s="32">
        <v>2024</v>
      </c>
      <c r="R98" s="32" t="s">
        <v>477</v>
      </c>
    </row>
    <row r="99" spans="1:18">
      <c r="A99" s="32">
        <v>98</v>
      </c>
      <c r="B99" s="32" t="s">
        <v>470</v>
      </c>
      <c r="C99" s="32" t="s">
        <v>667</v>
      </c>
      <c r="D99" s="32" t="s">
        <v>500</v>
      </c>
      <c r="E99" s="32" t="s">
        <v>472</v>
      </c>
      <c r="F99" s="32">
        <v>321.56</v>
      </c>
      <c r="G99" s="32">
        <v>66</v>
      </c>
      <c r="H99" s="32">
        <v>255.56</v>
      </c>
      <c r="I99" s="32">
        <v>1</v>
      </c>
      <c r="J99" s="32" t="s">
        <v>28</v>
      </c>
      <c r="L99" s="32" t="s">
        <v>501</v>
      </c>
      <c r="N99" s="32" t="s">
        <v>660</v>
      </c>
      <c r="O99" s="32" t="s">
        <v>661</v>
      </c>
      <c r="P99" s="32" t="s">
        <v>662</v>
      </c>
      <c r="Q99" s="32">
        <v>2024</v>
      </c>
      <c r="R99" s="32" t="s">
        <v>477</v>
      </c>
    </row>
    <row r="100" spans="1:18">
      <c r="A100" s="32">
        <v>99</v>
      </c>
      <c r="B100" s="32" t="s">
        <v>470</v>
      </c>
      <c r="C100" s="32" t="s">
        <v>668</v>
      </c>
      <c r="D100" s="32" t="s">
        <v>36</v>
      </c>
      <c r="E100" s="32" t="s">
        <v>484</v>
      </c>
      <c r="F100" s="32">
        <v>3516.59</v>
      </c>
      <c r="G100" s="32">
        <v>105.5</v>
      </c>
      <c r="H100" s="32">
        <v>3411.09</v>
      </c>
      <c r="I100" s="32">
        <v>1</v>
      </c>
      <c r="J100" s="32" t="s">
        <v>28</v>
      </c>
      <c r="L100" s="32" t="s">
        <v>576</v>
      </c>
      <c r="N100" s="32" t="s">
        <v>669</v>
      </c>
      <c r="O100" s="32" t="s">
        <v>670</v>
      </c>
      <c r="P100" s="32" t="s">
        <v>662</v>
      </c>
      <c r="Q100" s="32">
        <v>2024</v>
      </c>
      <c r="R100" s="32" t="s">
        <v>477</v>
      </c>
    </row>
    <row r="101" spans="1:18">
      <c r="A101" s="32">
        <v>100</v>
      </c>
      <c r="B101" s="32" t="s">
        <v>470</v>
      </c>
      <c r="C101" s="32" t="s">
        <v>671</v>
      </c>
      <c r="D101" s="32" t="s">
        <v>500</v>
      </c>
      <c r="E101" s="32" t="s">
        <v>472</v>
      </c>
      <c r="F101" s="32">
        <v>94.79</v>
      </c>
      <c r="G101" s="32">
        <v>2.84</v>
      </c>
      <c r="H101" s="32">
        <v>91.95</v>
      </c>
      <c r="I101" s="32">
        <v>1</v>
      </c>
      <c r="J101" s="32" t="s">
        <v>28</v>
      </c>
      <c r="L101" s="32" t="s">
        <v>387</v>
      </c>
      <c r="N101" s="32" t="s">
        <v>669</v>
      </c>
      <c r="O101" s="32" t="s">
        <v>670</v>
      </c>
      <c r="P101" s="32" t="s">
        <v>662</v>
      </c>
      <c r="Q101" s="32">
        <v>2024</v>
      </c>
      <c r="R101" s="32" t="s">
        <v>477</v>
      </c>
    </row>
    <row r="102" spans="1:18">
      <c r="A102" s="32">
        <v>101</v>
      </c>
      <c r="B102" s="32" t="s">
        <v>470</v>
      </c>
      <c r="C102" s="32" t="s">
        <v>672</v>
      </c>
      <c r="D102" s="32" t="s">
        <v>67</v>
      </c>
      <c r="E102" s="32" t="s">
        <v>579</v>
      </c>
      <c r="F102" s="32">
        <v>3439.39</v>
      </c>
      <c r="G102" s="32">
        <v>103.18</v>
      </c>
      <c r="H102" s="32">
        <v>3336.21</v>
      </c>
      <c r="I102" s="32">
        <v>1</v>
      </c>
      <c r="J102" s="32" t="s">
        <v>28</v>
      </c>
      <c r="L102" s="32" t="s">
        <v>576</v>
      </c>
      <c r="N102" s="32" t="s">
        <v>669</v>
      </c>
      <c r="O102" s="32" t="s">
        <v>670</v>
      </c>
      <c r="P102" s="32" t="s">
        <v>662</v>
      </c>
      <c r="Q102" s="32">
        <v>2024</v>
      </c>
      <c r="R102" s="32" t="s">
        <v>477</v>
      </c>
    </row>
    <row r="103" spans="1:18">
      <c r="A103" s="32">
        <v>102</v>
      </c>
      <c r="B103" s="32" t="s">
        <v>470</v>
      </c>
      <c r="C103" s="32" t="s">
        <v>673</v>
      </c>
      <c r="D103" s="32" t="s">
        <v>495</v>
      </c>
      <c r="E103" s="32" t="s">
        <v>496</v>
      </c>
      <c r="F103" s="32">
        <v>963.11</v>
      </c>
      <c r="G103" s="32">
        <v>829.28</v>
      </c>
      <c r="H103" s="32">
        <v>133.83</v>
      </c>
      <c r="I103" s="32">
        <v>1</v>
      </c>
      <c r="J103" s="32" t="s">
        <v>546</v>
      </c>
      <c r="L103" s="32" t="s">
        <v>547</v>
      </c>
      <c r="N103" s="32" t="s">
        <v>669</v>
      </c>
      <c r="O103" s="32" t="s">
        <v>670</v>
      </c>
      <c r="P103" s="32" t="s">
        <v>662</v>
      </c>
      <c r="Q103" s="32">
        <v>2024</v>
      </c>
      <c r="R103" s="32" t="s">
        <v>477</v>
      </c>
    </row>
    <row r="104" spans="1:18">
      <c r="A104" s="32">
        <v>103</v>
      </c>
      <c r="B104" s="32" t="s">
        <v>470</v>
      </c>
      <c r="C104" s="32" t="s">
        <v>674</v>
      </c>
      <c r="D104" s="32" t="s">
        <v>500</v>
      </c>
      <c r="E104" s="32" t="s">
        <v>472</v>
      </c>
      <c r="F104" s="32">
        <v>321.56</v>
      </c>
      <c r="G104" s="32">
        <v>66</v>
      </c>
      <c r="H104" s="32">
        <v>255.56</v>
      </c>
      <c r="I104" s="32">
        <v>1</v>
      </c>
      <c r="J104" s="32" t="s">
        <v>28</v>
      </c>
      <c r="L104" s="32" t="s">
        <v>501</v>
      </c>
      <c r="N104" s="32" t="s">
        <v>669</v>
      </c>
      <c r="O104" s="32" t="s">
        <v>670</v>
      </c>
      <c r="P104" s="32" t="s">
        <v>662</v>
      </c>
      <c r="Q104" s="32">
        <v>2024</v>
      </c>
      <c r="R104" s="32" t="s">
        <v>477</v>
      </c>
    </row>
    <row r="105" spans="1:18">
      <c r="A105" s="32">
        <v>104</v>
      </c>
      <c r="B105" s="32" t="s">
        <v>470</v>
      </c>
      <c r="C105" s="32" t="s">
        <v>675</v>
      </c>
      <c r="D105" s="32" t="s">
        <v>36</v>
      </c>
      <c r="E105" s="32" t="s">
        <v>484</v>
      </c>
      <c r="F105" s="32">
        <v>2757.71</v>
      </c>
      <c r="G105" s="32">
        <v>82.73</v>
      </c>
      <c r="H105" s="32">
        <v>2674.98</v>
      </c>
      <c r="I105" s="32">
        <v>1</v>
      </c>
      <c r="J105" s="32" t="s">
        <v>28</v>
      </c>
      <c r="L105" s="32" t="s">
        <v>485</v>
      </c>
      <c r="N105" s="32" t="s">
        <v>676</v>
      </c>
      <c r="O105" s="32" t="s">
        <v>677</v>
      </c>
      <c r="P105" s="32" t="s">
        <v>476</v>
      </c>
      <c r="Q105" s="32">
        <v>2024</v>
      </c>
      <c r="R105" s="32" t="s">
        <v>477</v>
      </c>
    </row>
    <row r="106" spans="1:18">
      <c r="A106" s="32">
        <v>105</v>
      </c>
      <c r="B106" s="32" t="s">
        <v>470</v>
      </c>
      <c r="C106" s="32" t="s">
        <v>678</v>
      </c>
      <c r="D106" s="32" t="s">
        <v>487</v>
      </c>
      <c r="E106" s="32" t="s">
        <v>487</v>
      </c>
      <c r="F106" s="32">
        <v>1244.4</v>
      </c>
      <c r="G106" s="32">
        <v>37.33</v>
      </c>
      <c r="H106" s="32">
        <v>1207.07</v>
      </c>
      <c r="I106" s="32">
        <v>1</v>
      </c>
      <c r="J106" s="32" t="s">
        <v>76</v>
      </c>
      <c r="L106" s="32" t="s">
        <v>488</v>
      </c>
      <c r="N106" s="32" t="s">
        <v>676</v>
      </c>
      <c r="O106" s="32" t="s">
        <v>677</v>
      </c>
      <c r="P106" s="32" t="s">
        <v>476</v>
      </c>
      <c r="Q106" s="32">
        <v>2024</v>
      </c>
      <c r="R106" s="32" t="s">
        <v>477</v>
      </c>
    </row>
    <row r="107" spans="1:18">
      <c r="A107" s="32">
        <v>106</v>
      </c>
      <c r="B107" s="32" t="s">
        <v>470</v>
      </c>
      <c r="C107" s="32" t="s">
        <v>679</v>
      </c>
      <c r="D107" s="32" t="s">
        <v>495</v>
      </c>
      <c r="E107" s="32" t="s">
        <v>496</v>
      </c>
      <c r="F107" s="32">
        <v>517.04</v>
      </c>
      <c r="G107" s="32">
        <v>388.44</v>
      </c>
      <c r="H107" s="32">
        <v>128.6</v>
      </c>
      <c r="I107" s="32">
        <v>1</v>
      </c>
      <c r="J107" s="32" t="s">
        <v>546</v>
      </c>
      <c r="L107" s="32" t="s">
        <v>65</v>
      </c>
      <c r="N107" s="32" t="s">
        <v>676</v>
      </c>
      <c r="O107" s="32" t="s">
        <v>677</v>
      </c>
      <c r="P107" s="32" t="s">
        <v>476</v>
      </c>
      <c r="Q107" s="32">
        <v>2024</v>
      </c>
      <c r="R107" s="32" t="s">
        <v>477</v>
      </c>
    </row>
    <row r="108" spans="1:18">
      <c r="A108" s="32">
        <v>107</v>
      </c>
      <c r="B108" s="32" t="s">
        <v>470</v>
      </c>
      <c r="C108" s="32" t="s">
        <v>680</v>
      </c>
      <c r="D108" s="32" t="s">
        <v>36</v>
      </c>
      <c r="E108" s="32" t="s">
        <v>484</v>
      </c>
      <c r="F108" s="32">
        <v>2757.71</v>
      </c>
      <c r="G108" s="32">
        <v>82.73</v>
      </c>
      <c r="H108" s="32">
        <v>2674.98</v>
      </c>
      <c r="I108" s="32">
        <v>1</v>
      </c>
      <c r="J108" s="32" t="s">
        <v>28</v>
      </c>
      <c r="L108" s="32" t="s">
        <v>485</v>
      </c>
      <c r="N108" s="32" t="s">
        <v>681</v>
      </c>
      <c r="O108" s="32" t="s">
        <v>682</v>
      </c>
      <c r="P108" s="32" t="s">
        <v>476</v>
      </c>
      <c r="Q108" s="32">
        <v>2024</v>
      </c>
      <c r="R108" s="32" t="s">
        <v>477</v>
      </c>
    </row>
    <row r="109" spans="1:18">
      <c r="A109" s="32">
        <v>108</v>
      </c>
      <c r="B109" s="32" t="s">
        <v>470</v>
      </c>
      <c r="C109" s="32" t="s">
        <v>683</v>
      </c>
      <c r="D109" s="32" t="s">
        <v>487</v>
      </c>
      <c r="E109" s="32" t="s">
        <v>487</v>
      </c>
      <c r="F109" s="32">
        <v>1244.4</v>
      </c>
      <c r="G109" s="32">
        <v>37.33</v>
      </c>
      <c r="H109" s="32">
        <v>1207.07</v>
      </c>
      <c r="I109" s="32">
        <v>1</v>
      </c>
      <c r="J109" s="32" t="s">
        <v>76</v>
      </c>
      <c r="L109" s="32" t="s">
        <v>488</v>
      </c>
      <c r="N109" s="32" t="s">
        <v>681</v>
      </c>
      <c r="O109" s="32" t="s">
        <v>682</v>
      </c>
      <c r="P109" s="32" t="s">
        <v>476</v>
      </c>
      <c r="Q109" s="32">
        <v>2024</v>
      </c>
      <c r="R109" s="32" t="s">
        <v>477</v>
      </c>
    </row>
    <row r="110" spans="1:18">
      <c r="A110" s="32">
        <v>109</v>
      </c>
      <c r="B110" s="32" t="s">
        <v>470</v>
      </c>
      <c r="C110" s="32" t="s">
        <v>684</v>
      </c>
      <c r="D110" s="32" t="s">
        <v>500</v>
      </c>
      <c r="E110" s="32" t="s">
        <v>472</v>
      </c>
      <c r="F110" s="32">
        <v>291.14</v>
      </c>
      <c r="G110" s="32">
        <v>75.42</v>
      </c>
      <c r="H110" s="32">
        <v>215.72</v>
      </c>
      <c r="I110" s="32">
        <v>1</v>
      </c>
      <c r="J110" s="32" t="s">
        <v>28</v>
      </c>
      <c r="L110" s="32" t="s">
        <v>387</v>
      </c>
      <c r="N110" s="32" t="s">
        <v>681</v>
      </c>
      <c r="O110" s="32" t="s">
        <v>682</v>
      </c>
      <c r="P110" s="32" t="s">
        <v>476</v>
      </c>
      <c r="Q110" s="32">
        <v>2024</v>
      </c>
      <c r="R110" s="32" t="s">
        <v>477</v>
      </c>
    </row>
    <row r="111" spans="1:18">
      <c r="A111" s="32">
        <v>110</v>
      </c>
      <c r="B111" s="32" t="s">
        <v>470</v>
      </c>
      <c r="C111" s="32" t="s">
        <v>685</v>
      </c>
      <c r="D111" s="32" t="s">
        <v>538</v>
      </c>
      <c r="E111" s="32" t="s">
        <v>484</v>
      </c>
      <c r="F111" s="32">
        <v>2018.12</v>
      </c>
      <c r="G111" s="32">
        <v>1066.47</v>
      </c>
      <c r="H111" s="32">
        <v>951.65</v>
      </c>
      <c r="I111" s="32">
        <v>1</v>
      </c>
      <c r="J111" s="32" t="s">
        <v>28</v>
      </c>
      <c r="L111" s="32" t="s">
        <v>686</v>
      </c>
      <c r="N111" s="32" t="s">
        <v>681</v>
      </c>
      <c r="O111" s="32" t="s">
        <v>682</v>
      </c>
      <c r="P111" s="32" t="s">
        <v>476</v>
      </c>
      <c r="Q111" s="32">
        <v>2024</v>
      </c>
      <c r="R111" s="32" t="s">
        <v>477</v>
      </c>
    </row>
    <row r="112" spans="1:18">
      <c r="A112" s="32">
        <v>111</v>
      </c>
      <c r="B112" s="32" t="s">
        <v>470</v>
      </c>
      <c r="C112" s="32" t="s">
        <v>687</v>
      </c>
      <c r="D112" s="32" t="s">
        <v>495</v>
      </c>
      <c r="E112" s="32" t="s">
        <v>496</v>
      </c>
      <c r="F112" s="32">
        <v>937.45</v>
      </c>
      <c r="G112" s="32">
        <v>831.4</v>
      </c>
      <c r="H112" s="32">
        <v>106.05</v>
      </c>
      <c r="I112" s="32">
        <v>1</v>
      </c>
      <c r="J112" s="32" t="s">
        <v>546</v>
      </c>
      <c r="L112" s="32" t="s">
        <v>547</v>
      </c>
      <c r="N112" s="32" t="s">
        <v>681</v>
      </c>
      <c r="O112" s="32" t="s">
        <v>682</v>
      </c>
      <c r="P112" s="32" t="s">
        <v>476</v>
      </c>
      <c r="Q112" s="32">
        <v>2024</v>
      </c>
      <c r="R112" s="32" t="s">
        <v>477</v>
      </c>
    </row>
    <row r="113" spans="1:18">
      <c r="A113" s="32">
        <v>112</v>
      </c>
      <c r="B113" s="32" t="s">
        <v>470</v>
      </c>
      <c r="C113" s="32" t="s">
        <v>688</v>
      </c>
      <c r="D113" s="32" t="s">
        <v>534</v>
      </c>
      <c r="E113" s="32" t="s">
        <v>535</v>
      </c>
      <c r="F113" s="32">
        <v>259.1</v>
      </c>
      <c r="G113" s="32">
        <v>185.84</v>
      </c>
      <c r="H113" s="32">
        <v>73.26</v>
      </c>
      <c r="I113" s="32">
        <v>1</v>
      </c>
      <c r="J113" s="32" t="s">
        <v>28</v>
      </c>
      <c r="L113" s="32" t="s">
        <v>648</v>
      </c>
      <c r="N113" s="32" t="s">
        <v>681</v>
      </c>
      <c r="O113" s="32" t="s">
        <v>682</v>
      </c>
      <c r="P113" s="32" t="s">
        <v>476</v>
      </c>
      <c r="Q113" s="32">
        <v>2024</v>
      </c>
      <c r="R113" s="32" t="s">
        <v>477</v>
      </c>
    </row>
    <row r="114" spans="1:18">
      <c r="A114" s="32">
        <v>113</v>
      </c>
      <c r="B114" s="32" t="s">
        <v>470</v>
      </c>
      <c r="C114" s="32" t="s">
        <v>689</v>
      </c>
      <c r="D114" s="32" t="s">
        <v>400</v>
      </c>
      <c r="E114" s="32" t="s">
        <v>479</v>
      </c>
      <c r="F114" s="32">
        <v>25150.25</v>
      </c>
      <c r="G114" s="32">
        <v>5023.7</v>
      </c>
      <c r="H114" s="32">
        <v>20126.55</v>
      </c>
      <c r="I114" s="32">
        <v>1</v>
      </c>
      <c r="J114" s="32" t="s">
        <v>54</v>
      </c>
      <c r="L114" s="32" t="s">
        <v>690</v>
      </c>
      <c r="N114" s="32" t="s">
        <v>691</v>
      </c>
      <c r="O114" s="32" t="s">
        <v>692</v>
      </c>
      <c r="P114" s="32" t="s">
        <v>693</v>
      </c>
      <c r="Q114" s="32">
        <v>2024</v>
      </c>
      <c r="R114" s="32" t="s">
        <v>477</v>
      </c>
    </row>
    <row r="115" spans="1:18">
      <c r="A115" s="32">
        <v>114</v>
      </c>
      <c r="B115" s="32" t="s">
        <v>470</v>
      </c>
      <c r="C115" s="32" t="s">
        <v>694</v>
      </c>
      <c r="D115" s="32" t="s">
        <v>400</v>
      </c>
      <c r="E115" s="32" t="s">
        <v>479</v>
      </c>
      <c r="F115" s="32">
        <v>1819.48</v>
      </c>
      <c r="G115" s="32">
        <v>704.63</v>
      </c>
      <c r="H115" s="32">
        <v>1114.85</v>
      </c>
      <c r="I115" s="32">
        <v>1</v>
      </c>
      <c r="J115" s="32" t="s">
        <v>54</v>
      </c>
      <c r="L115" s="32" t="s">
        <v>695</v>
      </c>
      <c r="N115" s="32" t="s">
        <v>691</v>
      </c>
      <c r="O115" s="32" t="s">
        <v>692</v>
      </c>
      <c r="P115" s="32" t="s">
        <v>693</v>
      </c>
      <c r="Q115" s="32">
        <v>2024</v>
      </c>
      <c r="R115" s="32" t="s">
        <v>477</v>
      </c>
    </row>
    <row r="116" spans="1:18">
      <c r="A116" s="32">
        <v>115</v>
      </c>
      <c r="B116" s="32" t="s">
        <v>470</v>
      </c>
      <c r="C116" s="32" t="s">
        <v>696</v>
      </c>
      <c r="D116" s="32" t="s">
        <v>487</v>
      </c>
      <c r="E116" s="32" t="s">
        <v>487</v>
      </c>
      <c r="F116" s="32">
        <v>7155.6</v>
      </c>
      <c r="G116" s="32">
        <v>214.67</v>
      </c>
      <c r="H116" s="32">
        <v>6940.93</v>
      </c>
      <c r="I116" s="32">
        <v>1</v>
      </c>
      <c r="J116" s="32" t="s">
        <v>76</v>
      </c>
      <c r="L116" s="32" t="s">
        <v>488</v>
      </c>
      <c r="N116" s="32" t="s">
        <v>691</v>
      </c>
      <c r="O116" s="32" t="s">
        <v>692</v>
      </c>
      <c r="P116" s="32" t="s">
        <v>693</v>
      </c>
      <c r="Q116" s="32">
        <v>2024</v>
      </c>
      <c r="R116" s="32" t="s">
        <v>477</v>
      </c>
    </row>
    <row r="117" spans="1:18">
      <c r="A117" s="32">
        <v>116</v>
      </c>
      <c r="B117" s="32" t="s">
        <v>470</v>
      </c>
      <c r="C117" s="32" t="s">
        <v>697</v>
      </c>
      <c r="D117" s="32" t="s">
        <v>500</v>
      </c>
      <c r="E117" s="32" t="s">
        <v>472</v>
      </c>
      <c r="F117" s="32">
        <v>94.79</v>
      </c>
      <c r="G117" s="32">
        <v>2.84</v>
      </c>
      <c r="H117" s="32">
        <v>91.95</v>
      </c>
      <c r="I117" s="32">
        <v>1</v>
      </c>
      <c r="J117" s="32" t="s">
        <v>28</v>
      </c>
      <c r="L117" s="32" t="s">
        <v>387</v>
      </c>
      <c r="N117" s="32" t="s">
        <v>691</v>
      </c>
      <c r="O117" s="32" t="s">
        <v>692</v>
      </c>
      <c r="P117" s="32" t="s">
        <v>693</v>
      </c>
      <c r="Q117" s="32">
        <v>2024</v>
      </c>
      <c r="R117" s="32" t="s">
        <v>477</v>
      </c>
    </row>
    <row r="118" spans="1:18">
      <c r="A118" s="32">
        <v>117</v>
      </c>
      <c r="B118" s="32" t="s">
        <v>470</v>
      </c>
      <c r="C118" s="32" t="s">
        <v>698</v>
      </c>
      <c r="D118" s="32" t="s">
        <v>495</v>
      </c>
      <c r="E118" s="32" t="s">
        <v>496</v>
      </c>
      <c r="F118" s="32">
        <v>470.3</v>
      </c>
      <c r="G118" s="32">
        <v>354.76</v>
      </c>
      <c r="H118" s="32">
        <v>115.54</v>
      </c>
      <c r="I118" s="32">
        <v>1</v>
      </c>
      <c r="J118" s="32" t="s">
        <v>546</v>
      </c>
      <c r="L118" s="32" t="s">
        <v>699</v>
      </c>
      <c r="N118" s="32" t="s">
        <v>691</v>
      </c>
      <c r="O118" s="32" t="s">
        <v>692</v>
      </c>
      <c r="P118" s="32" t="s">
        <v>693</v>
      </c>
      <c r="Q118" s="32">
        <v>2024</v>
      </c>
      <c r="R118" s="32" t="s">
        <v>477</v>
      </c>
    </row>
    <row r="119" spans="1:18">
      <c r="A119" s="32">
        <v>118</v>
      </c>
      <c r="B119" s="32" t="s">
        <v>470</v>
      </c>
      <c r="C119" s="32" t="s">
        <v>700</v>
      </c>
      <c r="D119" s="32" t="s">
        <v>538</v>
      </c>
      <c r="E119" s="32" t="s">
        <v>484</v>
      </c>
      <c r="F119" s="32">
        <v>628.97</v>
      </c>
      <c r="G119" s="32">
        <v>129.04</v>
      </c>
      <c r="H119" s="32">
        <v>499.93</v>
      </c>
      <c r="I119" s="32">
        <v>1</v>
      </c>
      <c r="J119" s="32" t="s">
        <v>28</v>
      </c>
      <c r="L119" s="32" t="s">
        <v>645</v>
      </c>
      <c r="N119" s="32" t="s">
        <v>691</v>
      </c>
      <c r="O119" s="32" t="s">
        <v>692</v>
      </c>
      <c r="P119" s="32" t="s">
        <v>693</v>
      </c>
      <c r="Q119" s="32">
        <v>2024</v>
      </c>
      <c r="R119" s="32" t="s">
        <v>477</v>
      </c>
    </row>
    <row r="120" spans="1:18">
      <c r="A120" s="32">
        <v>119</v>
      </c>
      <c r="B120" s="32" t="s">
        <v>470</v>
      </c>
      <c r="C120" s="32" t="s">
        <v>701</v>
      </c>
      <c r="D120" s="32" t="s">
        <v>500</v>
      </c>
      <c r="E120" s="32" t="s">
        <v>472</v>
      </c>
      <c r="F120" s="32">
        <v>321.56</v>
      </c>
      <c r="G120" s="32">
        <v>48.66</v>
      </c>
      <c r="H120" s="32">
        <v>272.9</v>
      </c>
      <c r="I120" s="32">
        <v>1</v>
      </c>
      <c r="J120" s="32" t="s">
        <v>28</v>
      </c>
      <c r="L120" s="32" t="s">
        <v>501</v>
      </c>
      <c r="N120" s="32" t="s">
        <v>691</v>
      </c>
      <c r="O120" s="32" t="s">
        <v>692</v>
      </c>
      <c r="P120" s="32" t="s">
        <v>693</v>
      </c>
      <c r="Q120" s="32">
        <v>2024</v>
      </c>
      <c r="R120" s="32" t="s">
        <v>477</v>
      </c>
    </row>
    <row r="121" spans="1:18">
      <c r="A121" s="32">
        <v>120</v>
      </c>
      <c r="B121" s="32" t="s">
        <v>470</v>
      </c>
      <c r="C121" s="32" t="s">
        <v>702</v>
      </c>
      <c r="D121" s="32" t="s">
        <v>495</v>
      </c>
      <c r="E121" s="32" t="s">
        <v>479</v>
      </c>
      <c r="F121" s="32">
        <v>687.11</v>
      </c>
      <c r="G121" s="32">
        <v>604.9</v>
      </c>
      <c r="H121" s="32">
        <v>82.21</v>
      </c>
      <c r="I121" s="32">
        <v>1</v>
      </c>
      <c r="J121" s="32" t="s">
        <v>54</v>
      </c>
      <c r="L121" s="32" t="s">
        <v>703</v>
      </c>
      <c r="N121" s="32" t="s">
        <v>704</v>
      </c>
      <c r="O121" s="32" t="s">
        <v>705</v>
      </c>
      <c r="P121" s="32" t="s">
        <v>706</v>
      </c>
      <c r="Q121" s="32">
        <v>2024</v>
      </c>
      <c r="R121" s="32" t="s">
        <v>477</v>
      </c>
    </row>
    <row r="122" spans="1:18">
      <c r="A122" s="32">
        <v>121</v>
      </c>
      <c r="B122" s="32" t="s">
        <v>470</v>
      </c>
      <c r="C122" s="32" t="s">
        <v>707</v>
      </c>
      <c r="D122" s="32" t="s">
        <v>36</v>
      </c>
      <c r="E122" s="32" t="s">
        <v>484</v>
      </c>
      <c r="F122" s="32">
        <v>2043.52</v>
      </c>
      <c r="G122" s="32">
        <v>61.31</v>
      </c>
      <c r="H122" s="32">
        <v>1982.21</v>
      </c>
      <c r="I122" s="32">
        <v>1</v>
      </c>
      <c r="J122" s="32" t="s">
        <v>28</v>
      </c>
      <c r="L122" s="32" t="s">
        <v>708</v>
      </c>
      <c r="N122" s="32" t="s">
        <v>704</v>
      </c>
      <c r="O122" s="32" t="s">
        <v>705</v>
      </c>
      <c r="P122" s="32" t="s">
        <v>706</v>
      </c>
      <c r="Q122" s="32">
        <v>2024</v>
      </c>
      <c r="R122" s="32" t="s">
        <v>477</v>
      </c>
    </row>
    <row r="123" spans="1:18">
      <c r="A123" s="32">
        <v>122</v>
      </c>
      <c r="B123" s="32" t="s">
        <v>470</v>
      </c>
      <c r="C123" s="32" t="s">
        <v>709</v>
      </c>
      <c r="D123" s="32" t="s">
        <v>487</v>
      </c>
      <c r="E123" s="32" t="s">
        <v>487</v>
      </c>
      <c r="F123" s="32">
        <v>4689.36</v>
      </c>
      <c r="G123" s="32">
        <v>140.68</v>
      </c>
      <c r="H123" s="32">
        <v>4548.68</v>
      </c>
      <c r="I123" s="32">
        <v>1</v>
      </c>
      <c r="J123" s="32" t="s">
        <v>76</v>
      </c>
      <c r="L123" s="32" t="s">
        <v>488</v>
      </c>
      <c r="N123" s="32" t="s">
        <v>704</v>
      </c>
      <c r="O123" s="32" t="s">
        <v>705</v>
      </c>
      <c r="P123" s="32" t="s">
        <v>706</v>
      </c>
      <c r="Q123" s="32">
        <v>2024</v>
      </c>
      <c r="R123" s="32" t="s">
        <v>477</v>
      </c>
    </row>
    <row r="124" spans="1:18">
      <c r="A124" s="32">
        <v>123</v>
      </c>
      <c r="B124" s="32" t="s">
        <v>470</v>
      </c>
      <c r="C124" s="32" t="s">
        <v>710</v>
      </c>
      <c r="D124" s="32" t="s">
        <v>495</v>
      </c>
      <c r="E124" s="32" t="s">
        <v>496</v>
      </c>
      <c r="F124" s="32">
        <v>1471.16</v>
      </c>
      <c r="G124" s="32">
        <v>1123.68</v>
      </c>
      <c r="H124" s="32">
        <v>347.48</v>
      </c>
      <c r="I124" s="32">
        <v>1</v>
      </c>
      <c r="J124" s="32" t="s">
        <v>28</v>
      </c>
      <c r="L124" s="32" t="s">
        <v>529</v>
      </c>
      <c r="N124" s="32" t="s">
        <v>704</v>
      </c>
      <c r="O124" s="32" t="s">
        <v>705</v>
      </c>
      <c r="P124" s="32" t="s">
        <v>706</v>
      </c>
      <c r="Q124" s="32">
        <v>2024</v>
      </c>
      <c r="R124" s="32" t="s">
        <v>477</v>
      </c>
    </row>
    <row r="125" spans="1:18">
      <c r="A125" s="32">
        <v>124</v>
      </c>
      <c r="B125" s="32" t="s">
        <v>470</v>
      </c>
      <c r="C125" s="32" t="s">
        <v>711</v>
      </c>
      <c r="D125" s="32" t="s">
        <v>500</v>
      </c>
      <c r="E125" s="32" t="s">
        <v>472</v>
      </c>
      <c r="F125" s="32">
        <v>288</v>
      </c>
      <c r="G125" s="32">
        <v>39.68</v>
      </c>
      <c r="H125" s="32">
        <v>248.32</v>
      </c>
      <c r="I125" s="32">
        <v>1</v>
      </c>
      <c r="J125" s="32" t="s">
        <v>28</v>
      </c>
      <c r="L125" s="32" t="s">
        <v>387</v>
      </c>
      <c r="N125" s="32" t="s">
        <v>704</v>
      </c>
      <c r="O125" s="32" t="s">
        <v>705</v>
      </c>
      <c r="P125" s="32" t="s">
        <v>706</v>
      </c>
      <c r="Q125" s="32">
        <v>2024</v>
      </c>
      <c r="R125" s="32" t="s">
        <v>477</v>
      </c>
    </row>
    <row r="126" spans="1:18">
      <c r="A126" s="32">
        <v>125</v>
      </c>
      <c r="B126" s="32" t="s">
        <v>470</v>
      </c>
      <c r="C126" s="32" t="s">
        <v>712</v>
      </c>
      <c r="D126" s="32" t="s">
        <v>538</v>
      </c>
      <c r="E126" s="32" t="s">
        <v>484</v>
      </c>
      <c r="F126" s="32">
        <v>2000</v>
      </c>
      <c r="G126" s="32">
        <v>1002.69</v>
      </c>
      <c r="H126" s="32">
        <v>997.31</v>
      </c>
      <c r="I126" s="32">
        <v>1</v>
      </c>
      <c r="J126" s="32" t="s">
        <v>28</v>
      </c>
      <c r="L126" s="32" t="s">
        <v>713</v>
      </c>
      <c r="N126" s="32" t="s">
        <v>704</v>
      </c>
      <c r="O126" s="32" t="s">
        <v>705</v>
      </c>
      <c r="P126" s="32" t="s">
        <v>706</v>
      </c>
      <c r="Q126" s="32">
        <v>2024</v>
      </c>
      <c r="R126" s="32" t="s">
        <v>477</v>
      </c>
    </row>
    <row r="127" spans="1:18">
      <c r="A127" s="32">
        <v>126</v>
      </c>
      <c r="B127" s="32" t="s">
        <v>470</v>
      </c>
      <c r="C127" s="32" t="s">
        <v>714</v>
      </c>
      <c r="D127" s="32" t="s">
        <v>500</v>
      </c>
      <c r="E127" s="32" t="s">
        <v>472</v>
      </c>
      <c r="F127" s="32">
        <v>321.56</v>
      </c>
      <c r="G127" s="32">
        <v>61.67</v>
      </c>
      <c r="H127" s="32">
        <v>259.89</v>
      </c>
      <c r="I127" s="32">
        <v>1</v>
      </c>
      <c r="J127" s="32" t="s">
        <v>28</v>
      </c>
      <c r="L127" s="32" t="s">
        <v>501</v>
      </c>
      <c r="N127" s="32" t="s">
        <v>704</v>
      </c>
      <c r="O127" s="32" t="s">
        <v>705</v>
      </c>
      <c r="P127" s="32" t="s">
        <v>706</v>
      </c>
      <c r="Q127" s="32">
        <v>2024</v>
      </c>
      <c r="R127" s="32" t="s">
        <v>477</v>
      </c>
    </row>
    <row r="128" spans="1:18">
      <c r="A128" s="32">
        <v>127</v>
      </c>
      <c r="B128" s="32" t="s">
        <v>470</v>
      </c>
      <c r="C128" s="32" t="s">
        <v>715</v>
      </c>
      <c r="D128" s="32" t="s">
        <v>495</v>
      </c>
      <c r="E128" s="32" t="s">
        <v>479</v>
      </c>
      <c r="F128" s="32">
        <v>415.2</v>
      </c>
      <c r="G128" s="32">
        <v>369.62</v>
      </c>
      <c r="H128" s="32">
        <v>45.58</v>
      </c>
      <c r="I128" s="32">
        <v>1</v>
      </c>
      <c r="J128" s="32" t="s">
        <v>54</v>
      </c>
      <c r="L128" s="32" t="s">
        <v>716</v>
      </c>
      <c r="N128" s="32" t="s">
        <v>717</v>
      </c>
      <c r="O128" s="32" t="s">
        <v>718</v>
      </c>
      <c r="P128" s="32" t="s">
        <v>719</v>
      </c>
      <c r="Q128" s="32">
        <v>2024</v>
      </c>
      <c r="R128" s="32" t="s">
        <v>477</v>
      </c>
    </row>
    <row r="129" spans="1:18">
      <c r="A129" s="32">
        <v>128</v>
      </c>
      <c r="B129" s="32" t="s">
        <v>470</v>
      </c>
      <c r="C129" s="32" t="s">
        <v>720</v>
      </c>
      <c r="D129" s="32" t="s">
        <v>495</v>
      </c>
      <c r="E129" s="32" t="s">
        <v>479</v>
      </c>
      <c r="F129" s="32">
        <v>213.75</v>
      </c>
      <c r="G129" s="32">
        <v>189.54</v>
      </c>
      <c r="H129" s="32">
        <v>24.21</v>
      </c>
      <c r="I129" s="32">
        <v>1</v>
      </c>
      <c r="J129" s="32" t="s">
        <v>54</v>
      </c>
      <c r="L129" s="32" t="s">
        <v>716</v>
      </c>
      <c r="N129" s="32" t="s">
        <v>717</v>
      </c>
      <c r="O129" s="32" t="s">
        <v>718</v>
      </c>
      <c r="P129" s="32" t="s">
        <v>719</v>
      </c>
      <c r="Q129" s="32">
        <v>2024</v>
      </c>
      <c r="R129" s="32" t="s">
        <v>477</v>
      </c>
    </row>
    <row r="130" spans="1:18">
      <c r="A130" s="32">
        <v>129</v>
      </c>
      <c r="B130" s="32" t="s">
        <v>470</v>
      </c>
      <c r="C130" s="32" t="s">
        <v>721</v>
      </c>
      <c r="D130" s="32" t="s">
        <v>36</v>
      </c>
      <c r="E130" s="32" t="s">
        <v>484</v>
      </c>
      <c r="F130" s="32">
        <v>138.3</v>
      </c>
      <c r="G130" s="32">
        <v>4.15</v>
      </c>
      <c r="H130" s="32">
        <v>134.15</v>
      </c>
      <c r="I130" s="32">
        <v>1</v>
      </c>
      <c r="J130" s="32" t="s">
        <v>28</v>
      </c>
      <c r="L130" s="32" t="s">
        <v>555</v>
      </c>
      <c r="N130" s="32" t="s">
        <v>717</v>
      </c>
      <c r="O130" s="32" t="s">
        <v>718</v>
      </c>
      <c r="P130" s="32" t="s">
        <v>719</v>
      </c>
      <c r="Q130" s="32">
        <v>2024</v>
      </c>
      <c r="R130" s="32" t="s">
        <v>477</v>
      </c>
    </row>
    <row r="131" spans="1:18">
      <c r="A131" s="32">
        <v>130</v>
      </c>
      <c r="B131" s="32" t="s">
        <v>470</v>
      </c>
      <c r="C131" s="32" t="s">
        <v>722</v>
      </c>
      <c r="D131" s="32" t="s">
        <v>487</v>
      </c>
      <c r="E131" s="32" t="s">
        <v>487</v>
      </c>
      <c r="F131" s="32">
        <v>9212.41</v>
      </c>
      <c r="G131" s="32">
        <v>276.37</v>
      </c>
      <c r="H131" s="32">
        <v>8936.04</v>
      </c>
      <c r="I131" s="32">
        <v>1</v>
      </c>
      <c r="J131" s="32" t="s">
        <v>76</v>
      </c>
      <c r="L131" s="32" t="s">
        <v>488</v>
      </c>
      <c r="N131" s="32" t="s">
        <v>717</v>
      </c>
      <c r="O131" s="32" t="s">
        <v>718</v>
      </c>
      <c r="P131" s="32" t="s">
        <v>719</v>
      </c>
      <c r="Q131" s="32">
        <v>2024</v>
      </c>
      <c r="R131" s="32" t="s">
        <v>477</v>
      </c>
    </row>
    <row r="132" spans="1:18">
      <c r="A132" s="32">
        <v>131</v>
      </c>
      <c r="B132" s="32" t="s">
        <v>470</v>
      </c>
      <c r="C132" s="32" t="s">
        <v>723</v>
      </c>
      <c r="D132" s="32" t="s">
        <v>495</v>
      </c>
      <c r="E132" s="32" t="s">
        <v>496</v>
      </c>
      <c r="F132" s="32">
        <v>1263.91</v>
      </c>
      <c r="G132" s="32">
        <v>965.37</v>
      </c>
      <c r="H132" s="32">
        <v>298.54</v>
      </c>
      <c r="I132" s="32">
        <v>1</v>
      </c>
      <c r="J132" s="32" t="s">
        <v>28</v>
      </c>
      <c r="L132" s="32" t="s">
        <v>529</v>
      </c>
      <c r="N132" s="32" t="s">
        <v>717</v>
      </c>
      <c r="O132" s="32" t="s">
        <v>718</v>
      </c>
      <c r="P132" s="32" t="s">
        <v>719</v>
      </c>
      <c r="Q132" s="32">
        <v>2024</v>
      </c>
      <c r="R132" s="32" t="s">
        <v>477</v>
      </c>
    </row>
    <row r="133" spans="1:18">
      <c r="A133" s="32">
        <v>132</v>
      </c>
      <c r="B133" s="32" t="s">
        <v>470</v>
      </c>
      <c r="C133" s="32" t="s">
        <v>724</v>
      </c>
      <c r="D133" s="32" t="s">
        <v>500</v>
      </c>
      <c r="E133" s="32" t="s">
        <v>472</v>
      </c>
      <c r="F133" s="32">
        <v>288</v>
      </c>
      <c r="G133" s="32">
        <v>39.68</v>
      </c>
      <c r="H133" s="32">
        <v>248.32</v>
      </c>
      <c r="I133" s="32">
        <v>1</v>
      </c>
      <c r="J133" s="32" t="s">
        <v>28</v>
      </c>
      <c r="L133" s="32" t="s">
        <v>387</v>
      </c>
      <c r="N133" s="32" t="s">
        <v>717</v>
      </c>
      <c r="O133" s="32" t="s">
        <v>718</v>
      </c>
      <c r="P133" s="32" t="s">
        <v>719</v>
      </c>
      <c r="Q133" s="32">
        <v>2024</v>
      </c>
      <c r="R133" s="32" t="s">
        <v>477</v>
      </c>
    </row>
    <row r="134" spans="1:18">
      <c r="A134" s="32">
        <v>133</v>
      </c>
      <c r="B134" s="32" t="s">
        <v>470</v>
      </c>
      <c r="C134" s="32" t="s">
        <v>725</v>
      </c>
      <c r="D134" s="32" t="s">
        <v>538</v>
      </c>
      <c r="E134" s="32" t="s">
        <v>484</v>
      </c>
      <c r="F134" s="32">
        <v>8465.09</v>
      </c>
      <c r="G134" s="32">
        <v>253.95</v>
      </c>
      <c r="H134" s="32">
        <v>8211.14</v>
      </c>
      <c r="I134" s="32">
        <v>1</v>
      </c>
      <c r="J134" s="32" t="s">
        <v>28</v>
      </c>
      <c r="L134" s="32" t="s">
        <v>50</v>
      </c>
      <c r="N134" s="32" t="s">
        <v>717</v>
      </c>
      <c r="O134" s="32" t="s">
        <v>718</v>
      </c>
      <c r="P134" s="32" t="s">
        <v>719</v>
      </c>
      <c r="Q134" s="32">
        <v>2024</v>
      </c>
      <c r="R134" s="32" t="s">
        <v>477</v>
      </c>
    </row>
    <row r="135" spans="1:18">
      <c r="A135" s="32">
        <v>134</v>
      </c>
      <c r="B135" s="32" t="s">
        <v>470</v>
      </c>
      <c r="C135" s="32" t="s">
        <v>726</v>
      </c>
      <c r="D135" s="32" t="s">
        <v>500</v>
      </c>
      <c r="E135" s="32" t="s">
        <v>472</v>
      </c>
      <c r="F135" s="32">
        <v>231.48</v>
      </c>
      <c r="G135" s="32">
        <v>137.88</v>
      </c>
      <c r="H135" s="32">
        <v>93.6</v>
      </c>
      <c r="I135" s="32">
        <v>1</v>
      </c>
      <c r="J135" s="32" t="s">
        <v>28</v>
      </c>
      <c r="L135" s="32" t="s">
        <v>518</v>
      </c>
      <c r="N135" s="32" t="s">
        <v>717</v>
      </c>
      <c r="O135" s="32" t="s">
        <v>718</v>
      </c>
      <c r="P135" s="32" t="s">
        <v>719</v>
      </c>
      <c r="Q135" s="32">
        <v>2024</v>
      </c>
      <c r="R135" s="32" t="s">
        <v>477</v>
      </c>
    </row>
    <row r="136" spans="1:18">
      <c r="A136" s="32">
        <v>135</v>
      </c>
      <c r="B136" s="32" t="s">
        <v>470</v>
      </c>
      <c r="C136" s="32" t="s">
        <v>727</v>
      </c>
      <c r="D136" s="32" t="s">
        <v>500</v>
      </c>
      <c r="E136" s="32" t="s">
        <v>472</v>
      </c>
      <c r="F136" s="32">
        <v>324.29</v>
      </c>
      <c r="G136" s="32">
        <v>92.68</v>
      </c>
      <c r="H136" s="32">
        <v>231.61</v>
      </c>
      <c r="I136" s="32">
        <v>1</v>
      </c>
      <c r="J136" s="32" t="s">
        <v>28</v>
      </c>
      <c r="L136" s="32" t="s">
        <v>501</v>
      </c>
      <c r="N136" s="32" t="s">
        <v>717</v>
      </c>
      <c r="O136" s="32" t="s">
        <v>718</v>
      </c>
      <c r="P136" s="32" t="s">
        <v>719</v>
      </c>
      <c r="Q136" s="32">
        <v>2024</v>
      </c>
      <c r="R136" s="32" t="s">
        <v>477</v>
      </c>
    </row>
    <row r="137" spans="1:18">
      <c r="A137" s="32">
        <v>136</v>
      </c>
      <c r="B137" s="32" t="s">
        <v>470</v>
      </c>
      <c r="C137" s="32" t="s">
        <v>728</v>
      </c>
      <c r="D137" s="32" t="s">
        <v>538</v>
      </c>
      <c r="E137" s="32" t="s">
        <v>484</v>
      </c>
      <c r="F137" s="32">
        <v>1869.25</v>
      </c>
      <c r="G137" s="32">
        <v>1013.05</v>
      </c>
      <c r="H137" s="32">
        <v>856.2</v>
      </c>
      <c r="I137" s="32">
        <v>1</v>
      </c>
      <c r="J137" s="32" t="s">
        <v>28</v>
      </c>
      <c r="L137" s="32" t="s">
        <v>563</v>
      </c>
      <c r="N137" s="32" t="s">
        <v>717</v>
      </c>
      <c r="O137" s="32" t="s">
        <v>718</v>
      </c>
      <c r="P137" s="32" t="s">
        <v>719</v>
      </c>
      <c r="Q137" s="32">
        <v>2024</v>
      </c>
      <c r="R137" s="32" t="s">
        <v>477</v>
      </c>
    </row>
    <row r="138" spans="1:18">
      <c r="A138" s="32">
        <v>137</v>
      </c>
      <c r="B138" s="32" t="s">
        <v>470</v>
      </c>
      <c r="C138" s="32" t="s">
        <v>729</v>
      </c>
      <c r="D138" s="32" t="s">
        <v>538</v>
      </c>
      <c r="E138" s="32" t="s">
        <v>484</v>
      </c>
      <c r="F138" s="32">
        <v>35.3</v>
      </c>
      <c r="G138" s="32">
        <v>18.63</v>
      </c>
      <c r="H138" s="32">
        <v>16.67</v>
      </c>
      <c r="I138" s="32">
        <v>1</v>
      </c>
      <c r="J138" s="32" t="s">
        <v>28</v>
      </c>
      <c r="L138" s="32" t="s">
        <v>730</v>
      </c>
      <c r="N138" s="32" t="s">
        <v>717</v>
      </c>
      <c r="O138" s="32" t="s">
        <v>718</v>
      </c>
      <c r="P138" s="32" t="s">
        <v>719</v>
      </c>
      <c r="Q138" s="32">
        <v>2024</v>
      </c>
      <c r="R138" s="32" t="s">
        <v>477</v>
      </c>
    </row>
    <row r="139" spans="1:18">
      <c r="A139" s="32">
        <v>138</v>
      </c>
      <c r="B139" s="32" t="s">
        <v>470</v>
      </c>
      <c r="C139" s="32" t="s">
        <v>731</v>
      </c>
      <c r="D139" s="32" t="s">
        <v>732</v>
      </c>
      <c r="E139" s="32" t="s">
        <v>479</v>
      </c>
      <c r="F139" s="32">
        <v>4666.36</v>
      </c>
      <c r="G139" s="32">
        <v>3498.25</v>
      </c>
      <c r="H139" s="32">
        <v>1168.11</v>
      </c>
      <c r="I139" s="32">
        <v>1</v>
      </c>
      <c r="J139" s="32" t="s">
        <v>54</v>
      </c>
      <c r="L139" s="32" t="s">
        <v>703</v>
      </c>
      <c r="N139" s="32" t="s">
        <v>733</v>
      </c>
      <c r="O139" s="32" t="s">
        <v>734</v>
      </c>
      <c r="P139" s="32" t="s">
        <v>735</v>
      </c>
      <c r="Q139" s="32">
        <v>2024</v>
      </c>
      <c r="R139" s="32" t="s">
        <v>477</v>
      </c>
    </row>
    <row r="140" spans="1:18">
      <c r="A140" s="32">
        <v>139</v>
      </c>
      <c r="B140" s="32" t="s">
        <v>470</v>
      </c>
      <c r="C140" s="32" t="s">
        <v>736</v>
      </c>
      <c r="D140" s="32" t="s">
        <v>495</v>
      </c>
      <c r="E140" s="32" t="s">
        <v>479</v>
      </c>
      <c r="F140" s="32">
        <v>350.29</v>
      </c>
      <c r="G140" s="32">
        <v>315.26</v>
      </c>
      <c r="H140" s="32">
        <v>35.03</v>
      </c>
      <c r="I140" s="32">
        <v>1</v>
      </c>
      <c r="J140" s="32" t="s">
        <v>54</v>
      </c>
      <c r="L140" s="32" t="s">
        <v>737</v>
      </c>
      <c r="N140" s="32" t="s">
        <v>738</v>
      </c>
      <c r="O140" s="32" t="s">
        <v>739</v>
      </c>
      <c r="P140" s="32" t="s">
        <v>735</v>
      </c>
      <c r="Q140" s="32">
        <v>2024</v>
      </c>
      <c r="R140" s="32" t="s">
        <v>477</v>
      </c>
    </row>
    <row r="141" spans="1:18">
      <c r="A141" s="32">
        <v>140</v>
      </c>
      <c r="B141" s="32" t="s">
        <v>470</v>
      </c>
      <c r="C141" s="32" t="s">
        <v>740</v>
      </c>
      <c r="D141" s="32" t="s">
        <v>732</v>
      </c>
      <c r="E141" s="32" t="s">
        <v>479</v>
      </c>
      <c r="F141" s="32">
        <v>16357</v>
      </c>
      <c r="G141" s="32">
        <v>14397.17</v>
      </c>
      <c r="H141" s="32">
        <v>1959.83</v>
      </c>
      <c r="I141" s="32">
        <v>1</v>
      </c>
      <c r="J141" s="32" t="s">
        <v>54</v>
      </c>
      <c r="L141" s="32" t="s">
        <v>690</v>
      </c>
      <c r="N141" s="32" t="s">
        <v>738</v>
      </c>
      <c r="O141" s="32" t="s">
        <v>739</v>
      </c>
      <c r="P141" s="32" t="s">
        <v>735</v>
      </c>
      <c r="Q141" s="32">
        <v>2024</v>
      </c>
      <c r="R141" s="32" t="s">
        <v>477</v>
      </c>
    </row>
    <row r="142" spans="1:18">
      <c r="A142" s="32">
        <v>141</v>
      </c>
      <c r="B142" s="32" t="s">
        <v>470</v>
      </c>
      <c r="C142" s="32" t="s">
        <v>741</v>
      </c>
      <c r="D142" s="32" t="s">
        <v>36</v>
      </c>
      <c r="E142" s="32" t="s">
        <v>484</v>
      </c>
      <c r="F142" s="32">
        <v>3856.35</v>
      </c>
      <c r="G142" s="32">
        <v>115.69</v>
      </c>
      <c r="H142" s="32">
        <v>3740.66</v>
      </c>
      <c r="I142" s="32">
        <v>1</v>
      </c>
      <c r="J142" s="32" t="s">
        <v>28</v>
      </c>
      <c r="L142" s="32" t="s">
        <v>742</v>
      </c>
      <c r="N142" s="32" t="s">
        <v>738</v>
      </c>
      <c r="O142" s="32" t="s">
        <v>739</v>
      </c>
      <c r="P142" s="32" t="s">
        <v>735</v>
      </c>
      <c r="Q142" s="32">
        <v>2024</v>
      </c>
      <c r="R142" s="32" t="s">
        <v>477</v>
      </c>
    </row>
    <row r="143" spans="1:18">
      <c r="A143" s="32">
        <v>142</v>
      </c>
      <c r="B143" s="32" t="s">
        <v>470</v>
      </c>
      <c r="C143" s="32" t="s">
        <v>743</v>
      </c>
      <c r="D143" s="32" t="s">
        <v>495</v>
      </c>
      <c r="E143" s="32" t="s">
        <v>496</v>
      </c>
      <c r="F143" s="32">
        <v>1038.25</v>
      </c>
      <c r="G143" s="32">
        <v>796.33</v>
      </c>
      <c r="H143" s="32">
        <v>241.92</v>
      </c>
      <c r="I143" s="32">
        <v>1</v>
      </c>
      <c r="J143" s="32" t="s">
        <v>28</v>
      </c>
      <c r="L143" s="32" t="s">
        <v>529</v>
      </c>
      <c r="N143" s="32" t="s">
        <v>738</v>
      </c>
      <c r="O143" s="32" t="s">
        <v>739</v>
      </c>
      <c r="P143" s="32" t="s">
        <v>735</v>
      </c>
      <c r="Q143" s="32">
        <v>2024</v>
      </c>
      <c r="R143" s="32" t="s">
        <v>477</v>
      </c>
    </row>
    <row r="144" spans="1:18">
      <c r="A144" s="32">
        <v>143</v>
      </c>
      <c r="B144" s="32" t="s">
        <v>470</v>
      </c>
      <c r="C144" s="32" t="s">
        <v>744</v>
      </c>
      <c r="D144" s="32" t="s">
        <v>500</v>
      </c>
      <c r="E144" s="32" t="s">
        <v>472</v>
      </c>
      <c r="F144" s="32">
        <v>291.14</v>
      </c>
      <c r="G144" s="32">
        <v>75.42</v>
      </c>
      <c r="H144" s="32">
        <v>215.72</v>
      </c>
      <c r="I144" s="32">
        <v>1</v>
      </c>
      <c r="J144" s="32" t="s">
        <v>28</v>
      </c>
      <c r="L144" s="32" t="s">
        <v>387</v>
      </c>
      <c r="N144" s="32" t="s">
        <v>738</v>
      </c>
      <c r="O144" s="32" t="s">
        <v>739</v>
      </c>
      <c r="P144" s="32" t="s">
        <v>735</v>
      </c>
      <c r="Q144" s="32">
        <v>2024</v>
      </c>
      <c r="R144" s="32" t="s">
        <v>477</v>
      </c>
    </row>
    <row r="145" spans="1:18">
      <c r="A145" s="32">
        <v>144</v>
      </c>
      <c r="B145" s="32" t="s">
        <v>470</v>
      </c>
      <c r="C145" s="32" t="s">
        <v>745</v>
      </c>
      <c r="D145" s="32" t="s">
        <v>534</v>
      </c>
      <c r="E145" s="32" t="s">
        <v>535</v>
      </c>
      <c r="F145" s="32">
        <v>425.06</v>
      </c>
      <c r="G145" s="32">
        <v>301.29</v>
      </c>
      <c r="H145" s="32">
        <v>123.77</v>
      </c>
      <c r="I145" s="32">
        <v>1</v>
      </c>
      <c r="J145" s="32" t="s">
        <v>28</v>
      </c>
      <c r="L145" s="32" t="s">
        <v>746</v>
      </c>
      <c r="N145" s="32" t="s">
        <v>738</v>
      </c>
      <c r="O145" s="32" t="s">
        <v>739</v>
      </c>
      <c r="P145" s="32" t="s">
        <v>735</v>
      </c>
      <c r="Q145" s="32">
        <v>2024</v>
      </c>
      <c r="R145" s="32" t="s">
        <v>477</v>
      </c>
    </row>
    <row r="146" spans="1:18">
      <c r="A146" s="32">
        <v>145</v>
      </c>
      <c r="B146" s="32" t="s">
        <v>470</v>
      </c>
      <c r="C146" s="32" t="s">
        <v>747</v>
      </c>
      <c r="D146" s="32" t="s">
        <v>534</v>
      </c>
      <c r="E146" s="32" t="s">
        <v>535</v>
      </c>
      <c r="F146" s="32">
        <v>41.34</v>
      </c>
      <c r="G146" s="32">
        <v>31.05</v>
      </c>
      <c r="H146" s="32">
        <v>10.29</v>
      </c>
      <c r="I146" s="32">
        <v>1</v>
      </c>
      <c r="J146" s="32" t="s">
        <v>28</v>
      </c>
      <c r="L146" s="32" t="s">
        <v>648</v>
      </c>
      <c r="N146" s="32" t="s">
        <v>738</v>
      </c>
      <c r="O146" s="32" t="s">
        <v>739</v>
      </c>
      <c r="P146" s="32" t="s">
        <v>735</v>
      </c>
      <c r="Q146" s="32">
        <v>2024</v>
      </c>
      <c r="R146" s="32" t="s">
        <v>477</v>
      </c>
    </row>
    <row r="147" spans="1:18">
      <c r="A147" s="32">
        <v>146</v>
      </c>
      <c r="B147" s="32" t="s">
        <v>470</v>
      </c>
      <c r="C147" s="32" t="s">
        <v>748</v>
      </c>
      <c r="D147" s="32" t="s">
        <v>500</v>
      </c>
      <c r="E147" s="32" t="s">
        <v>472</v>
      </c>
      <c r="F147" s="32">
        <v>176.91</v>
      </c>
      <c r="G147" s="32">
        <v>41.23</v>
      </c>
      <c r="H147" s="32">
        <v>135.68</v>
      </c>
      <c r="I147" s="32">
        <v>1</v>
      </c>
      <c r="J147" s="32" t="s">
        <v>28</v>
      </c>
      <c r="L147" s="32" t="s">
        <v>66</v>
      </c>
      <c r="N147" s="32" t="s">
        <v>738</v>
      </c>
      <c r="O147" s="32" t="s">
        <v>739</v>
      </c>
      <c r="P147" s="32" t="s">
        <v>735</v>
      </c>
      <c r="Q147" s="32">
        <v>2024</v>
      </c>
      <c r="R147" s="32" t="s">
        <v>477</v>
      </c>
    </row>
    <row r="148" spans="1:18">
      <c r="A148" s="32">
        <v>147</v>
      </c>
      <c r="B148" s="32" t="s">
        <v>470</v>
      </c>
      <c r="C148" s="32" t="s">
        <v>749</v>
      </c>
      <c r="D148" s="32" t="s">
        <v>487</v>
      </c>
      <c r="E148" s="32" t="s">
        <v>487</v>
      </c>
      <c r="F148" s="32">
        <v>5949.12</v>
      </c>
      <c r="G148" s="32">
        <v>178.47</v>
      </c>
      <c r="H148" s="32">
        <v>5770.65</v>
      </c>
      <c r="I148" s="32">
        <v>1</v>
      </c>
      <c r="J148" s="32" t="s">
        <v>76</v>
      </c>
      <c r="L148" s="32" t="s">
        <v>488</v>
      </c>
      <c r="N148" s="32" t="s">
        <v>738</v>
      </c>
      <c r="O148" s="32" t="s">
        <v>739</v>
      </c>
      <c r="P148" s="32" t="s">
        <v>735</v>
      </c>
      <c r="Q148" s="32">
        <v>2024</v>
      </c>
      <c r="R148" s="32" t="s">
        <v>477</v>
      </c>
    </row>
    <row r="149" spans="1:18">
      <c r="A149" s="32">
        <v>148</v>
      </c>
      <c r="B149" s="32" t="s">
        <v>470</v>
      </c>
      <c r="C149" s="32" t="s">
        <v>750</v>
      </c>
      <c r="D149" s="32" t="s">
        <v>495</v>
      </c>
      <c r="E149" s="32" t="s">
        <v>479</v>
      </c>
      <c r="F149" s="32">
        <v>375.55</v>
      </c>
      <c r="G149" s="32">
        <v>330.73</v>
      </c>
      <c r="H149" s="32">
        <v>44.82</v>
      </c>
      <c r="I149" s="32">
        <v>1</v>
      </c>
      <c r="J149" s="32" t="s">
        <v>54</v>
      </c>
      <c r="L149" s="32" t="s">
        <v>751</v>
      </c>
      <c r="N149" s="32" t="s">
        <v>752</v>
      </c>
      <c r="O149" s="32" t="s">
        <v>753</v>
      </c>
      <c r="P149" s="32" t="s">
        <v>604</v>
      </c>
      <c r="Q149" s="32">
        <v>2024</v>
      </c>
      <c r="R149" s="32" t="s">
        <v>477</v>
      </c>
    </row>
    <row r="150" spans="1:18">
      <c r="A150" s="32">
        <v>149</v>
      </c>
      <c r="B150" s="32" t="s">
        <v>470</v>
      </c>
      <c r="C150" s="32" t="s">
        <v>754</v>
      </c>
      <c r="D150" s="32" t="s">
        <v>36</v>
      </c>
      <c r="E150" s="32" t="s">
        <v>484</v>
      </c>
      <c r="F150" s="32">
        <v>4046.36</v>
      </c>
      <c r="G150" s="32">
        <v>121.39</v>
      </c>
      <c r="H150" s="32">
        <v>3924.97</v>
      </c>
      <c r="I150" s="32">
        <v>1</v>
      </c>
      <c r="J150" s="32" t="s">
        <v>28</v>
      </c>
      <c r="L150" s="32" t="s">
        <v>511</v>
      </c>
      <c r="N150" s="32" t="s">
        <v>752</v>
      </c>
      <c r="O150" s="32" t="s">
        <v>753</v>
      </c>
      <c r="P150" s="32" t="s">
        <v>604</v>
      </c>
      <c r="Q150" s="32">
        <v>2024</v>
      </c>
      <c r="R150" s="32" t="s">
        <v>477</v>
      </c>
    </row>
    <row r="151" spans="1:18">
      <c r="A151" s="32">
        <v>150</v>
      </c>
      <c r="B151" s="32" t="s">
        <v>470</v>
      </c>
      <c r="C151" s="32" t="s">
        <v>755</v>
      </c>
      <c r="D151" s="32" t="s">
        <v>487</v>
      </c>
      <c r="E151" s="32" t="s">
        <v>487</v>
      </c>
      <c r="F151" s="32">
        <v>9212.41</v>
      </c>
      <c r="G151" s="32">
        <v>276.37</v>
      </c>
      <c r="H151" s="32">
        <v>8936.04</v>
      </c>
      <c r="I151" s="32">
        <v>1</v>
      </c>
      <c r="J151" s="32" t="s">
        <v>76</v>
      </c>
      <c r="L151" s="32" t="s">
        <v>488</v>
      </c>
      <c r="N151" s="32" t="s">
        <v>752</v>
      </c>
      <c r="O151" s="32" t="s">
        <v>753</v>
      </c>
      <c r="P151" s="32" t="s">
        <v>604</v>
      </c>
      <c r="Q151" s="32">
        <v>2024</v>
      </c>
      <c r="R151" s="32" t="s">
        <v>477</v>
      </c>
    </row>
    <row r="152" spans="1:18">
      <c r="A152" s="32">
        <v>151</v>
      </c>
      <c r="B152" s="32" t="s">
        <v>470</v>
      </c>
      <c r="C152" s="32" t="s">
        <v>756</v>
      </c>
      <c r="D152" s="32" t="s">
        <v>495</v>
      </c>
      <c r="E152" s="32" t="s">
        <v>496</v>
      </c>
      <c r="F152" s="32">
        <v>1261.41</v>
      </c>
      <c r="G152" s="32">
        <v>967.53</v>
      </c>
      <c r="H152" s="32">
        <v>293.88</v>
      </c>
      <c r="I152" s="32">
        <v>1</v>
      </c>
      <c r="J152" s="32" t="s">
        <v>28</v>
      </c>
      <c r="L152" s="32" t="s">
        <v>529</v>
      </c>
      <c r="N152" s="32" t="s">
        <v>752</v>
      </c>
      <c r="O152" s="32" t="s">
        <v>753</v>
      </c>
      <c r="P152" s="32" t="s">
        <v>604</v>
      </c>
      <c r="Q152" s="32">
        <v>2024</v>
      </c>
      <c r="R152" s="32" t="s">
        <v>477</v>
      </c>
    </row>
    <row r="153" spans="1:18">
      <c r="A153" s="32">
        <v>152</v>
      </c>
      <c r="B153" s="32" t="s">
        <v>470</v>
      </c>
      <c r="C153" s="32" t="s">
        <v>757</v>
      </c>
      <c r="D153" s="32" t="s">
        <v>500</v>
      </c>
      <c r="E153" s="32" t="s">
        <v>472</v>
      </c>
      <c r="F153" s="32">
        <v>291.14</v>
      </c>
      <c r="G153" s="32">
        <v>75.42</v>
      </c>
      <c r="H153" s="32">
        <v>215.72</v>
      </c>
      <c r="I153" s="32">
        <v>1</v>
      </c>
      <c r="J153" s="32" t="s">
        <v>28</v>
      </c>
      <c r="L153" s="32" t="s">
        <v>387</v>
      </c>
      <c r="N153" s="32" t="s">
        <v>752</v>
      </c>
      <c r="O153" s="32" t="s">
        <v>753</v>
      </c>
      <c r="P153" s="32" t="s">
        <v>604</v>
      </c>
      <c r="Q153" s="32">
        <v>2024</v>
      </c>
      <c r="R153" s="32" t="s">
        <v>477</v>
      </c>
    </row>
    <row r="154" spans="1:18">
      <c r="A154" s="32">
        <v>153</v>
      </c>
      <c r="B154" s="32" t="s">
        <v>470</v>
      </c>
      <c r="C154" s="32" t="s">
        <v>758</v>
      </c>
      <c r="D154" s="32" t="s">
        <v>732</v>
      </c>
      <c r="E154" s="32" t="s">
        <v>479</v>
      </c>
      <c r="F154" s="32">
        <v>6503.74</v>
      </c>
      <c r="G154" s="32">
        <v>4766.41</v>
      </c>
      <c r="H154" s="32">
        <v>1737.33</v>
      </c>
      <c r="I154" s="32">
        <v>1</v>
      </c>
      <c r="J154" s="32" t="s">
        <v>54</v>
      </c>
      <c r="L154" s="32" t="s">
        <v>759</v>
      </c>
      <c r="N154" s="32" t="s">
        <v>760</v>
      </c>
      <c r="O154" s="32" t="s">
        <v>761</v>
      </c>
      <c r="P154" s="32" t="s">
        <v>476</v>
      </c>
      <c r="Q154" s="32">
        <v>2024</v>
      </c>
      <c r="R154" s="32" t="s">
        <v>477</v>
      </c>
    </row>
    <row r="155" spans="1:18">
      <c r="A155" s="32">
        <v>154</v>
      </c>
      <c r="B155" s="32" t="s">
        <v>470</v>
      </c>
      <c r="C155" s="32" t="s">
        <v>762</v>
      </c>
      <c r="D155" s="32" t="s">
        <v>495</v>
      </c>
      <c r="E155" s="32" t="s">
        <v>479</v>
      </c>
      <c r="F155" s="32">
        <v>488.94</v>
      </c>
      <c r="G155" s="32">
        <v>435.22</v>
      </c>
      <c r="H155" s="32">
        <v>53.72</v>
      </c>
      <c r="I155" s="32">
        <v>1</v>
      </c>
      <c r="J155" s="32" t="s">
        <v>54</v>
      </c>
      <c r="L155" s="32" t="s">
        <v>763</v>
      </c>
      <c r="N155" s="32" t="s">
        <v>760</v>
      </c>
      <c r="O155" s="32" t="s">
        <v>761</v>
      </c>
      <c r="P155" s="32" t="s">
        <v>476</v>
      </c>
      <c r="Q155" s="32">
        <v>2024</v>
      </c>
      <c r="R155" s="32" t="s">
        <v>477</v>
      </c>
    </row>
    <row r="156" spans="1:18">
      <c r="A156" s="32">
        <v>155</v>
      </c>
      <c r="B156" s="32" t="s">
        <v>470</v>
      </c>
      <c r="C156" s="32" t="s">
        <v>764</v>
      </c>
      <c r="D156" s="32" t="s">
        <v>36</v>
      </c>
      <c r="E156" s="32" t="s">
        <v>484</v>
      </c>
      <c r="F156" s="32">
        <v>4382.3</v>
      </c>
      <c r="G156" s="32">
        <v>131.47</v>
      </c>
      <c r="H156" s="32">
        <v>4250.83</v>
      </c>
      <c r="I156" s="32">
        <v>1</v>
      </c>
      <c r="J156" s="32" t="s">
        <v>28</v>
      </c>
      <c r="L156" s="32" t="s">
        <v>511</v>
      </c>
      <c r="N156" s="32" t="s">
        <v>760</v>
      </c>
      <c r="O156" s="32" t="s">
        <v>761</v>
      </c>
      <c r="P156" s="32" t="s">
        <v>476</v>
      </c>
      <c r="Q156" s="32">
        <v>2024</v>
      </c>
      <c r="R156" s="32" t="s">
        <v>477</v>
      </c>
    </row>
    <row r="157" spans="1:18">
      <c r="A157" s="32">
        <v>156</v>
      </c>
      <c r="B157" s="32" t="s">
        <v>470</v>
      </c>
      <c r="C157" s="32" t="s">
        <v>765</v>
      </c>
      <c r="D157" s="32" t="s">
        <v>487</v>
      </c>
      <c r="E157" s="32" t="s">
        <v>487</v>
      </c>
      <c r="F157" s="32">
        <v>2768.24</v>
      </c>
      <c r="G157" s="32">
        <v>83.05</v>
      </c>
      <c r="H157" s="32">
        <v>2685.19</v>
      </c>
      <c r="I157" s="32">
        <v>1</v>
      </c>
      <c r="J157" s="32" t="s">
        <v>76</v>
      </c>
      <c r="L157" s="32" t="s">
        <v>488</v>
      </c>
      <c r="N157" s="32" t="s">
        <v>760</v>
      </c>
      <c r="O157" s="32" t="s">
        <v>761</v>
      </c>
      <c r="P157" s="32" t="s">
        <v>476</v>
      </c>
      <c r="Q157" s="32">
        <v>2024</v>
      </c>
      <c r="R157" s="32" t="s">
        <v>477</v>
      </c>
    </row>
    <row r="158" spans="1:18">
      <c r="A158" s="32">
        <v>157</v>
      </c>
      <c r="B158" s="32" t="s">
        <v>470</v>
      </c>
      <c r="C158" s="32" t="s">
        <v>766</v>
      </c>
      <c r="D158" s="32" t="s">
        <v>500</v>
      </c>
      <c r="E158" s="32" t="s">
        <v>472</v>
      </c>
      <c r="F158" s="32">
        <v>292.59</v>
      </c>
      <c r="G158" s="32">
        <v>83.73</v>
      </c>
      <c r="H158" s="32">
        <v>208.86</v>
      </c>
      <c r="I158" s="32">
        <v>1</v>
      </c>
      <c r="J158" s="32" t="s">
        <v>28</v>
      </c>
      <c r="L158" s="32" t="s">
        <v>387</v>
      </c>
      <c r="N158" s="32" t="s">
        <v>760</v>
      </c>
      <c r="O158" s="32" t="s">
        <v>761</v>
      </c>
      <c r="P158" s="32" t="s">
        <v>476</v>
      </c>
      <c r="Q158" s="32">
        <v>2024</v>
      </c>
      <c r="R158" s="32" t="s">
        <v>477</v>
      </c>
    </row>
    <row r="159" spans="1:18">
      <c r="A159" s="32">
        <v>158</v>
      </c>
      <c r="B159" s="32" t="s">
        <v>470</v>
      </c>
      <c r="C159" s="32" t="s">
        <v>767</v>
      </c>
      <c r="D159" s="32" t="s">
        <v>500</v>
      </c>
      <c r="E159" s="32" t="s">
        <v>472</v>
      </c>
      <c r="F159" s="32">
        <v>361.48</v>
      </c>
      <c r="G159" s="32">
        <v>113</v>
      </c>
      <c r="H159" s="32">
        <v>248.48</v>
      </c>
      <c r="I159" s="32">
        <v>1</v>
      </c>
      <c r="J159" s="32" t="s">
        <v>28</v>
      </c>
      <c r="L159" s="32" t="s">
        <v>501</v>
      </c>
      <c r="N159" s="32" t="s">
        <v>760</v>
      </c>
      <c r="O159" s="32" t="s">
        <v>761</v>
      </c>
      <c r="P159" s="32" t="s">
        <v>476</v>
      </c>
      <c r="Q159" s="32">
        <v>2024</v>
      </c>
      <c r="R159" s="32" t="s">
        <v>477</v>
      </c>
    </row>
    <row r="160" spans="1:18">
      <c r="A160" s="32">
        <v>159</v>
      </c>
      <c r="B160" s="32" t="s">
        <v>470</v>
      </c>
      <c r="C160" s="32" t="s">
        <v>768</v>
      </c>
      <c r="D160" s="32" t="s">
        <v>534</v>
      </c>
      <c r="E160" s="32" t="s">
        <v>535</v>
      </c>
      <c r="F160" s="32">
        <v>533.11</v>
      </c>
      <c r="G160" s="32">
        <v>347.78</v>
      </c>
      <c r="H160" s="32">
        <v>185.33</v>
      </c>
      <c r="I160" s="32">
        <v>1</v>
      </c>
      <c r="J160" s="32" t="s">
        <v>28</v>
      </c>
      <c r="L160" s="32" t="s">
        <v>536</v>
      </c>
      <c r="N160" s="32" t="s">
        <v>760</v>
      </c>
      <c r="O160" s="32" t="s">
        <v>761</v>
      </c>
      <c r="P160" s="32" t="s">
        <v>476</v>
      </c>
      <c r="Q160" s="32">
        <v>2024</v>
      </c>
      <c r="R160" s="32" t="s">
        <v>477</v>
      </c>
    </row>
    <row r="161" spans="1:18">
      <c r="A161" s="32">
        <v>160</v>
      </c>
      <c r="B161" s="32" t="s">
        <v>470</v>
      </c>
      <c r="C161" s="32" t="s">
        <v>769</v>
      </c>
      <c r="D161" s="32" t="s">
        <v>732</v>
      </c>
      <c r="E161" s="32" t="s">
        <v>479</v>
      </c>
      <c r="F161" s="32">
        <v>7447.49</v>
      </c>
      <c r="G161" s="32">
        <v>6076.49</v>
      </c>
      <c r="H161" s="32">
        <v>1371</v>
      </c>
      <c r="I161" s="32">
        <v>1</v>
      </c>
      <c r="J161" s="32" t="s">
        <v>54</v>
      </c>
      <c r="L161" s="32" t="s">
        <v>770</v>
      </c>
      <c r="N161" s="32" t="s">
        <v>771</v>
      </c>
      <c r="O161" s="32" t="s">
        <v>772</v>
      </c>
      <c r="P161" s="32" t="s">
        <v>604</v>
      </c>
      <c r="Q161" s="32">
        <v>2024</v>
      </c>
      <c r="R161" s="32" t="s">
        <v>477</v>
      </c>
    </row>
    <row r="162" spans="1:18">
      <c r="A162" s="32">
        <v>161</v>
      </c>
      <c r="B162" s="32" t="s">
        <v>470</v>
      </c>
      <c r="C162" s="32" t="s">
        <v>773</v>
      </c>
      <c r="D162" s="32" t="s">
        <v>36</v>
      </c>
      <c r="E162" s="32" t="s">
        <v>484</v>
      </c>
      <c r="F162" s="32">
        <v>2947.26</v>
      </c>
      <c r="G162" s="32">
        <v>88.42</v>
      </c>
      <c r="H162" s="32">
        <v>2858.84</v>
      </c>
      <c r="I162" s="32">
        <v>1</v>
      </c>
      <c r="J162" s="32" t="s">
        <v>28</v>
      </c>
      <c r="L162" s="32" t="s">
        <v>708</v>
      </c>
      <c r="N162" s="32" t="s">
        <v>774</v>
      </c>
      <c r="O162" s="32" t="s">
        <v>775</v>
      </c>
      <c r="P162" s="32" t="s">
        <v>476</v>
      </c>
      <c r="Q162" s="32">
        <v>2024</v>
      </c>
      <c r="R162" s="32" t="s">
        <v>477</v>
      </c>
    </row>
    <row r="163" spans="1:18">
      <c r="A163" s="32">
        <v>162</v>
      </c>
      <c r="B163" s="32" t="s">
        <v>470</v>
      </c>
      <c r="C163" s="32" t="s">
        <v>776</v>
      </c>
      <c r="D163" s="32" t="s">
        <v>487</v>
      </c>
      <c r="E163" s="32" t="s">
        <v>487</v>
      </c>
      <c r="F163" s="32">
        <v>7289.82</v>
      </c>
      <c r="G163" s="32">
        <v>218.69</v>
      </c>
      <c r="H163" s="32">
        <v>7071.13</v>
      </c>
      <c r="I163" s="32">
        <v>1</v>
      </c>
      <c r="J163" s="32" t="s">
        <v>76</v>
      </c>
      <c r="L163" s="32" t="s">
        <v>488</v>
      </c>
      <c r="N163" s="32" t="s">
        <v>774</v>
      </c>
      <c r="O163" s="32" t="s">
        <v>775</v>
      </c>
      <c r="P163" s="32" t="s">
        <v>476</v>
      </c>
      <c r="Q163" s="32">
        <v>2024</v>
      </c>
      <c r="R163" s="32" t="s">
        <v>477</v>
      </c>
    </row>
    <row r="164" spans="1:18">
      <c r="A164" s="32">
        <v>163</v>
      </c>
      <c r="B164" s="32" t="s">
        <v>470</v>
      </c>
      <c r="C164" s="32" t="s">
        <v>777</v>
      </c>
      <c r="D164" s="32" t="s">
        <v>487</v>
      </c>
      <c r="E164" s="32" t="s">
        <v>487</v>
      </c>
      <c r="F164" s="32">
        <v>644.34</v>
      </c>
      <c r="G164" s="32">
        <v>625.48</v>
      </c>
      <c r="H164" s="32">
        <v>18.86</v>
      </c>
      <c r="I164" s="32">
        <v>1</v>
      </c>
      <c r="J164" s="32" t="s">
        <v>76</v>
      </c>
      <c r="L164" s="32" t="s">
        <v>778</v>
      </c>
      <c r="N164" s="32" t="s">
        <v>774</v>
      </c>
      <c r="O164" s="32" t="s">
        <v>775</v>
      </c>
      <c r="P164" s="32" t="s">
        <v>476</v>
      </c>
      <c r="Q164" s="32">
        <v>2024</v>
      </c>
      <c r="R164" s="32" t="s">
        <v>477</v>
      </c>
    </row>
    <row r="165" spans="1:18">
      <c r="A165" s="32">
        <v>164</v>
      </c>
      <c r="B165" s="32" t="s">
        <v>470</v>
      </c>
      <c r="C165" s="32" t="s">
        <v>779</v>
      </c>
      <c r="D165" s="32" t="s">
        <v>495</v>
      </c>
      <c r="E165" s="32" t="s">
        <v>496</v>
      </c>
      <c r="F165" s="32">
        <v>1302.63</v>
      </c>
      <c r="G165" s="32">
        <v>999.5</v>
      </c>
      <c r="H165" s="32">
        <v>303.13</v>
      </c>
      <c r="I165" s="32">
        <v>1</v>
      </c>
      <c r="J165" s="32" t="s">
        <v>28</v>
      </c>
      <c r="L165" s="32" t="s">
        <v>497</v>
      </c>
      <c r="N165" s="32" t="s">
        <v>774</v>
      </c>
      <c r="O165" s="32" t="s">
        <v>775</v>
      </c>
      <c r="P165" s="32" t="s">
        <v>476</v>
      </c>
      <c r="Q165" s="32">
        <v>2024</v>
      </c>
      <c r="R165" s="32" t="s">
        <v>477</v>
      </c>
    </row>
    <row r="166" spans="1:18">
      <c r="A166" s="32">
        <v>165</v>
      </c>
      <c r="B166" s="32" t="s">
        <v>470</v>
      </c>
      <c r="C166" s="32" t="s">
        <v>780</v>
      </c>
      <c r="D166" s="32" t="s">
        <v>500</v>
      </c>
      <c r="E166" s="32" t="s">
        <v>472</v>
      </c>
      <c r="F166" s="32">
        <v>310.79</v>
      </c>
      <c r="G166" s="32">
        <v>80.46</v>
      </c>
      <c r="H166" s="32">
        <v>230.33</v>
      </c>
      <c r="I166" s="32">
        <v>1</v>
      </c>
      <c r="J166" s="32" t="s">
        <v>28</v>
      </c>
      <c r="L166" s="32" t="s">
        <v>501</v>
      </c>
      <c r="N166" s="32" t="s">
        <v>774</v>
      </c>
      <c r="O166" s="32" t="s">
        <v>775</v>
      </c>
      <c r="P166" s="32" t="s">
        <v>476</v>
      </c>
      <c r="Q166" s="32">
        <v>2024</v>
      </c>
      <c r="R166" s="32" t="s">
        <v>477</v>
      </c>
    </row>
    <row r="167" spans="1:18">
      <c r="A167" s="32">
        <v>166</v>
      </c>
      <c r="B167" s="32" t="s">
        <v>470</v>
      </c>
      <c r="C167" s="32" t="s">
        <v>781</v>
      </c>
      <c r="D167" s="32" t="s">
        <v>534</v>
      </c>
      <c r="E167" s="32" t="s">
        <v>535</v>
      </c>
      <c r="F167" s="32">
        <v>533.11</v>
      </c>
      <c r="G167" s="32">
        <v>347.78</v>
      </c>
      <c r="H167" s="32">
        <v>185.33</v>
      </c>
      <c r="I167" s="32">
        <v>1</v>
      </c>
      <c r="J167" s="32" t="s">
        <v>28</v>
      </c>
      <c r="L167" s="32" t="s">
        <v>536</v>
      </c>
      <c r="N167" s="32" t="s">
        <v>774</v>
      </c>
      <c r="O167" s="32" t="s">
        <v>775</v>
      </c>
      <c r="P167" s="32" t="s">
        <v>476</v>
      </c>
      <c r="Q167" s="32">
        <v>2024</v>
      </c>
      <c r="R167" s="32" t="s">
        <v>477</v>
      </c>
    </row>
    <row r="168" spans="1:18">
      <c r="A168" s="32">
        <v>167</v>
      </c>
      <c r="B168" s="32" t="s">
        <v>470</v>
      </c>
      <c r="C168" s="32" t="s">
        <v>782</v>
      </c>
      <c r="D168" s="32" t="s">
        <v>538</v>
      </c>
      <c r="E168" s="32" t="s">
        <v>484</v>
      </c>
      <c r="F168" s="32">
        <v>1831.89</v>
      </c>
      <c r="G168" s="32">
        <v>1116.17</v>
      </c>
      <c r="H168" s="32">
        <v>715.72</v>
      </c>
      <c r="I168" s="32">
        <v>1</v>
      </c>
      <c r="J168" s="32" t="s">
        <v>28</v>
      </c>
      <c r="L168" s="32" t="s">
        <v>783</v>
      </c>
      <c r="N168" s="32" t="s">
        <v>774</v>
      </c>
      <c r="O168" s="32" t="s">
        <v>775</v>
      </c>
      <c r="P168" s="32" t="s">
        <v>476</v>
      </c>
      <c r="Q168" s="32">
        <v>2024</v>
      </c>
      <c r="R168" s="32" t="s">
        <v>477</v>
      </c>
    </row>
    <row r="169" spans="1:18">
      <c r="A169" s="32">
        <v>168</v>
      </c>
      <c r="B169" s="32" t="s">
        <v>470</v>
      </c>
      <c r="C169" s="32" t="s">
        <v>784</v>
      </c>
      <c r="D169" s="32" t="s">
        <v>732</v>
      </c>
      <c r="E169" s="32" t="s">
        <v>479</v>
      </c>
      <c r="F169" s="32">
        <v>32832.78</v>
      </c>
      <c r="G169" s="32">
        <v>23561.78</v>
      </c>
      <c r="H169" s="32">
        <v>9271</v>
      </c>
      <c r="I169" s="32">
        <v>1</v>
      </c>
      <c r="J169" s="32" t="s">
        <v>54</v>
      </c>
      <c r="L169" s="32" t="s">
        <v>703</v>
      </c>
      <c r="N169" s="32" t="s">
        <v>785</v>
      </c>
      <c r="O169" s="32" t="s">
        <v>786</v>
      </c>
      <c r="P169" s="32" t="s">
        <v>735</v>
      </c>
      <c r="Q169" s="32">
        <v>2024</v>
      </c>
      <c r="R169" s="32" t="s">
        <v>477</v>
      </c>
    </row>
    <row r="170" spans="1:18">
      <c r="A170" s="32">
        <v>169</v>
      </c>
      <c r="B170" s="32" t="s">
        <v>470</v>
      </c>
      <c r="C170" s="32" t="s">
        <v>787</v>
      </c>
      <c r="D170" s="32" t="s">
        <v>495</v>
      </c>
      <c r="E170" s="32" t="s">
        <v>496</v>
      </c>
      <c r="F170" s="32">
        <v>127.25</v>
      </c>
      <c r="G170" s="32">
        <v>121.9</v>
      </c>
      <c r="H170" s="32">
        <v>5.35</v>
      </c>
      <c r="I170" s="32">
        <v>1</v>
      </c>
      <c r="J170" s="32" t="s">
        <v>28</v>
      </c>
      <c r="L170" s="32" t="s">
        <v>39</v>
      </c>
      <c r="N170" s="32" t="s">
        <v>785</v>
      </c>
      <c r="O170" s="32" t="s">
        <v>786</v>
      </c>
      <c r="P170" s="32" t="s">
        <v>735</v>
      </c>
      <c r="Q170" s="32">
        <v>2024</v>
      </c>
      <c r="R170" s="32" t="s">
        <v>477</v>
      </c>
    </row>
    <row r="171" spans="1:18">
      <c r="A171" s="32">
        <v>170</v>
      </c>
      <c r="B171" s="32" t="s">
        <v>470</v>
      </c>
      <c r="C171" s="32" t="s">
        <v>788</v>
      </c>
      <c r="D171" s="32" t="s">
        <v>732</v>
      </c>
      <c r="E171" s="32" t="s">
        <v>479</v>
      </c>
      <c r="F171" s="32">
        <v>29516.12</v>
      </c>
      <c r="G171" s="32">
        <v>21802.93</v>
      </c>
      <c r="H171" s="32">
        <v>7713.19</v>
      </c>
      <c r="I171" s="32">
        <v>1</v>
      </c>
      <c r="J171" s="32" t="s">
        <v>54</v>
      </c>
      <c r="L171" s="32" t="s">
        <v>703</v>
      </c>
      <c r="N171" s="32" t="s">
        <v>789</v>
      </c>
      <c r="O171" s="32" t="s">
        <v>790</v>
      </c>
      <c r="P171" s="32" t="s">
        <v>706</v>
      </c>
      <c r="Q171" s="32">
        <v>2024</v>
      </c>
      <c r="R171" s="32" t="s">
        <v>477</v>
      </c>
    </row>
    <row r="172" spans="1:18">
      <c r="A172" s="32">
        <v>171</v>
      </c>
      <c r="B172" s="32" t="s">
        <v>470</v>
      </c>
      <c r="C172" s="32" t="s">
        <v>791</v>
      </c>
      <c r="D172" s="32" t="s">
        <v>732</v>
      </c>
      <c r="E172" s="32" t="s">
        <v>479</v>
      </c>
      <c r="F172" s="32">
        <v>718.38</v>
      </c>
      <c r="G172" s="32">
        <v>496.75</v>
      </c>
      <c r="H172" s="32">
        <v>221.63</v>
      </c>
      <c r="I172" s="32">
        <v>1</v>
      </c>
      <c r="J172" s="32" t="s">
        <v>54</v>
      </c>
      <c r="L172" s="32" t="s">
        <v>792</v>
      </c>
      <c r="N172" s="32" t="s">
        <v>789</v>
      </c>
      <c r="O172" s="32" t="s">
        <v>790</v>
      </c>
      <c r="P172" s="32" t="s">
        <v>706</v>
      </c>
      <c r="Q172" s="32">
        <v>2024</v>
      </c>
      <c r="R172" s="32" t="s">
        <v>477</v>
      </c>
    </row>
    <row r="173" spans="1:18">
      <c r="A173" s="32">
        <v>172</v>
      </c>
      <c r="B173" s="32" t="s">
        <v>470</v>
      </c>
      <c r="C173" s="32" t="s">
        <v>793</v>
      </c>
      <c r="D173" s="32" t="s">
        <v>36</v>
      </c>
      <c r="E173" s="32" t="s">
        <v>484</v>
      </c>
      <c r="F173" s="32">
        <v>7109.88</v>
      </c>
      <c r="G173" s="32">
        <v>213.3</v>
      </c>
      <c r="H173" s="32">
        <v>6896.58</v>
      </c>
      <c r="I173" s="32">
        <v>1</v>
      </c>
      <c r="J173" s="32" t="s">
        <v>28</v>
      </c>
      <c r="L173" s="32" t="s">
        <v>794</v>
      </c>
      <c r="N173" s="32" t="s">
        <v>789</v>
      </c>
      <c r="O173" s="32" t="s">
        <v>790</v>
      </c>
      <c r="P173" s="32" t="s">
        <v>706</v>
      </c>
      <c r="Q173" s="32">
        <v>2024</v>
      </c>
      <c r="R173" s="32" t="s">
        <v>477</v>
      </c>
    </row>
    <row r="174" spans="1:18">
      <c r="A174" s="32">
        <v>173</v>
      </c>
      <c r="B174" s="32" t="s">
        <v>470</v>
      </c>
      <c r="C174" s="32" t="s">
        <v>795</v>
      </c>
      <c r="D174" s="32" t="s">
        <v>500</v>
      </c>
      <c r="E174" s="32" t="s">
        <v>472</v>
      </c>
      <c r="F174" s="32">
        <v>94.39</v>
      </c>
      <c r="G174" s="32">
        <v>2.83</v>
      </c>
      <c r="H174" s="32">
        <v>91.56</v>
      </c>
      <c r="I174" s="32">
        <v>1</v>
      </c>
      <c r="J174" s="32" t="s">
        <v>28</v>
      </c>
      <c r="L174" s="32" t="s">
        <v>387</v>
      </c>
      <c r="N174" s="32" t="s">
        <v>789</v>
      </c>
      <c r="O174" s="32" t="s">
        <v>790</v>
      </c>
      <c r="P174" s="32" t="s">
        <v>706</v>
      </c>
      <c r="Q174" s="32">
        <v>2024</v>
      </c>
      <c r="R174" s="32" t="s">
        <v>477</v>
      </c>
    </row>
    <row r="175" spans="1:18">
      <c r="A175" s="32">
        <v>174</v>
      </c>
      <c r="B175" s="32" t="s">
        <v>470</v>
      </c>
      <c r="C175" s="32" t="s">
        <v>796</v>
      </c>
      <c r="D175" s="32" t="s">
        <v>732</v>
      </c>
      <c r="E175" s="32" t="s">
        <v>479</v>
      </c>
      <c r="F175" s="32">
        <v>2945.66</v>
      </c>
      <c r="G175" s="32">
        <v>2013.51</v>
      </c>
      <c r="H175" s="32">
        <v>932.15</v>
      </c>
      <c r="I175" s="32">
        <v>1</v>
      </c>
      <c r="J175" s="32" t="s">
        <v>54</v>
      </c>
      <c r="L175" s="32" t="s">
        <v>797</v>
      </c>
      <c r="N175" s="32" t="s">
        <v>798</v>
      </c>
      <c r="O175" s="32" t="s">
        <v>799</v>
      </c>
      <c r="P175" s="32" t="s">
        <v>662</v>
      </c>
      <c r="Q175" s="32">
        <v>2024</v>
      </c>
      <c r="R175" s="32" t="s">
        <v>477</v>
      </c>
    </row>
    <row r="176" spans="1:18">
      <c r="A176" s="32">
        <v>175</v>
      </c>
      <c r="B176" s="32" t="s">
        <v>470</v>
      </c>
      <c r="C176" s="32" t="s">
        <v>800</v>
      </c>
      <c r="D176" s="32" t="s">
        <v>538</v>
      </c>
      <c r="E176" s="32" t="s">
        <v>484</v>
      </c>
      <c r="F176" s="32">
        <v>616.88</v>
      </c>
      <c r="G176" s="32">
        <v>309.4</v>
      </c>
      <c r="H176" s="32">
        <v>307.48</v>
      </c>
      <c r="I176" s="32">
        <v>1</v>
      </c>
      <c r="J176" s="32" t="s">
        <v>28</v>
      </c>
      <c r="L176" s="32" t="s">
        <v>801</v>
      </c>
      <c r="N176" s="32" t="s">
        <v>798</v>
      </c>
      <c r="O176" s="32" t="s">
        <v>799</v>
      </c>
      <c r="P176" s="32" t="s">
        <v>662</v>
      </c>
      <c r="Q176" s="32">
        <v>2024</v>
      </c>
      <c r="R176" s="32" t="s">
        <v>477</v>
      </c>
    </row>
    <row r="177" spans="1:18">
      <c r="A177" s="32">
        <v>176</v>
      </c>
      <c r="B177" s="32" t="s">
        <v>470</v>
      </c>
      <c r="C177" s="32" t="s">
        <v>802</v>
      </c>
      <c r="D177" s="32" t="s">
        <v>495</v>
      </c>
      <c r="E177" s="32" t="s">
        <v>479</v>
      </c>
      <c r="F177" s="32">
        <v>707.03</v>
      </c>
      <c r="G177" s="32">
        <v>657.27</v>
      </c>
      <c r="H177" s="32">
        <v>49.76</v>
      </c>
      <c r="I177" s="32">
        <v>1</v>
      </c>
      <c r="J177" s="32" t="s">
        <v>54</v>
      </c>
      <c r="L177" s="32" t="s">
        <v>803</v>
      </c>
      <c r="N177" s="32" t="s">
        <v>804</v>
      </c>
      <c r="O177" s="32" t="s">
        <v>805</v>
      </c>
      <c r="P177" s="32" t="s">
        <v>523</v>
      </c>
      <c r="Q177" s="32">
        <v>2024</v>
      </c>
      <c r="R177" s="32" t="s">
        <v>477</v>
      </c>
    </row>
    <row r="178" spans="1:18">
      <c r="A178" s="32">
        <v>177</v>
      </c>
      <c r="B178" s="32" t="s">
        <v>470</v>
      </c>
      <c r="C178" s="32" t="s">
        <v>806</v>
      </c>
      <c r="D178" s="32" t="s">
        <v>732</v>
      </c>
      <c r="E178" s="32" t="s">
        <v>479</v>
      </c>
      <c r="F178" s="32">
        <v>4874.41</v>
      </c>
      <c r="G178" s="32">
        <v>4017.97</v>
      </c>
      <c r="H178" s="32">
        <v>856.44</v>
      </c>
      <c r="I178" s="32">
        <v>1</v>
      </c>
      <c r="J178" s="32" t="s">
        <v>54</v>
      </c>
      <c r="L178" s="32" t="s">
        <v>807</v>
      </c>
      <c r="N178" s="32" t="s">
        <v>804</v>
      </c>
      <c r="O178" s="32" t="s">
        <v>805</v>
      </c>
      <c r="P178" s="32" t="s">
        <v>523</v>
      </c>
      <c r="Q178" s="32">
        <v>2024</v>
      </c>
      <c r="R178" s="32" t="s">
        <v>477</v>
      </c>
    </row>
    <row r="179" spans="1:18">
      <c r="A179" s="32">
        <v>178</v>
      </c>
      <c r="B179" s="32" t="s">
        <v>470</v>
      </c>
      <c r="C179" s="32" t="s">
        <v>808</v>
      </c>
      <c r="D179" s="32" t="s">
        <v>36</v>
      </c>
      <c r="E179" s="32" t="s">
        <v>484</v>
      </c>
      <c r="F179" s="32">
        <v>1458.99</v>
      </c>
      <c r="G179" s="32">
        <v>43.77</v>
      </c>
      <c r="H179" s="32">
        <v>1415.22</v>
      </c>
      <c r="I179" s="32">
        <v>1</v>
      </c>
      <c r="J179" s="32" t="s">
        <v>28</v>
      </c>
      <c r="L179" s="32" t="s">
        <v>809</v>
      </c>
      <c r="N179" s="32" t="s">
        <v>804</v>
      </c>
      <c r="O179" s="32" t="s">
        <v>805</v>
      </c>
      <c r="P179" s="32" t="s">
        <v>523</v>
      </c>
      <c r="Q179" s="32">
        <v>2024</v>
      </c>
      <c r="R179" s="32" t="s">
        <v>477</v>
      </c>
    </row>
    <row r="180" spans="1:18">
      <c r="A180" s="32">
        <v>179</v>
      </c>
      <c r="B180" s="32" t="s">
        <v>470</v>
      </c>
      <c r="C180" s="32" t="s">
        <v>810</v>
      </c>
      <c r="D180" s="32" t="s">
        <v>487</v>
      </c>
      <c r="E180" s="32" t="s">
        <v>487</v>
      </c>
      <c r="F180" s="32">
        <v>4624.87</v>
      </c>
      <c r="G180" s="32">
        <v>138.75</v>
      </c>
      <c r="H180" s="32">
        <v>4486.12</v>
      </c>
      <c r="I180" s="32">
        <v>1</v>
      </c>
      <c r="J180" s="32" t="s">
        <v>76</v>
      </c>
      <c r="L180" s="32" t="s">
        <v>488</v>
      </c>
      <c r="N180" s="32" t="s">
        <v>804</v>
      </c>
      <c r="O180" s="32" t="s">
        <v>805</v>
      </c>
      <c r="P180" s="32" t="s">
        <v>523</v>
      </c>
      <c r="Q180" s="32">
        <v>2024</v>
      </c>
      <c r="R180" s="32" t="s">
        <v>477</v>
      </c>
    </row>
    <row r="181" spans="1:18">
      <c r="A181" s="32">
        <v>180</v>
      </c>
      <c r="B181" s="32" t="s">
        <v>470</v>
      </c>
      <c r="C181" s="32" t="s">
        <v>811</v>
      </c>
      <c r="D181" s="32" t="s">
        <v>500</v>
      </c>
      <c r="E181" s="32" t="s">
        <v>472</v>
      </c>
      <c r="F181" s="32">
        <v>310.79</v>
      </c>
      <c r="G181" s="32">
        <v>80.46</v>
      </c>
      <c r="H181" s="32">
        <v>230.33</v>
      </c>
      <c r="I181" s="32">
        <v>1</v>
      </c>
      <c r="J181" s="32" t="s">
        <v>28</v>
      </c>
      <c r="L181" s="32" t="s">
        <v>501</v>
      </c>
      <c r="N181" s="32" t="s">
        <v>804</v>
      </c>
      <c r="O181" s="32" t="s">
        <v>805</v>
      </c>
      <c r="P181" s="32" t="s">
        <v>523</v>
      </c>
      <c r="Q181" s="32">
        <v>2024</v>
      </c>
      <c r="R181" s="32" t="s">
        <v>477</v>
      </c>
    </row>
    <row r="182" spans="1:18">
      <c r="A182" s="32">
        <v>181</v>
      </c>
      <c r="B182" s="32" t="s">
        <v>470</v>
      </c>
      <c r="C182" s="32" t="s">
        <v>812</v>
      </c>
      <c r="D182" s="32" t="s">
        <v>500</v>
      </c>
      <c r="E182" s="32" t="s">
        <v>472</v>
      </c>
      <c r="F182" s="32">
        <v>310.79</v>
      </c>
      <c r="G182" s="32">
        <v>155.79</v>
      </c>
      <c r="H182" s="32">
        <v>155</v>
      </c>
      <c r="I182" s="32">
        <v>1</v>
      </c>
      <c r="J182" s="32" t="s">
        <v>28</v>
      </c>
      <c r="L182" s="32" t="s">
        <v>501</v>
      </c>
      <c r="N182" s="32" t="s">
        <v>804</v>
      </c>
      <c r="O182" s="32" t="s">
        <v>805</v>
      </c>
      <c r="P182" s="32" t="s">
        <v>523</v>
      </c>
      <c r="Q182" s="32">
        <v>2024</v>
      </c>
      <c r="R182" s="32" t="s">
        <v>477</v>
      </c>
    </row>
    <row r="183" spans="1:18">
      <c r="A183" s="32">
        <v>182</v>
      </c>
      <c r="B183" s="32" t="s">
        <v>470</v>
      </c>
      <c r="C183" s="32" t="s">
        <v>813</v>
      </c>
      <c r="D183" s="32" t="s">
        <v>495</v>
      </c>
      <c r="E183" s="32" t="s">
        <v>479</v>
      </c>
      <c r="F183" s="32">
        <v>476.91</v>
      </c>
      <c r="G183" s="32">
        <v>416.85</v>
      </c>
      <c r="H183" s="32">
        <v>60.06</v>
      </c>
      <c r="I183" s="32">
        <v>1</v>
      </c>
      <c r="J183" s="32" t="s">
        <v>54</v>
      </c>
      <c r="L183" s="32" t="s">
        <v>770</v>
      </c>
      <c r="N183" s="32" t="s">
        <v>814</v>
      </c>
      <c r="O183" s="32" t="s">
        <v>815</v>
      </c>
      <c r="P183" s="32" t="s">
        <v>523</v>
      </c>
      <c r="Q183" s="32">
        <v>2024</v>
      </c>
      <c r="R183" s="32" t="s">
        <v>477</v>
      </c>
    </row>
    <row r="184" spans="1:18">
      <c r="A184" s="32">
        <v>183</v>
      </c>
      <c r="B184" s="32" t="s">
        <v>470</v>
      </c>
      <c r="C184" s="32" t="s">
        <v>816</v>
      </c>
      <c r="D184" s="32" t="s">
        <v>732</v>
      </c>
      <c r="E184" s="32" t="s">
        <v>479</v>
      </c>
      <c r="F184" s="32">
        <v>24409</v>
      </c>
      <c r="G184" s="32">
        <v>20531.52</v>
      </c>
      <c r="H184" s="32">
        <v>3877.48</v>
      </c>
      <c r="I184" s="32">
        <v>1</v>
      </c>
      <c r="J184" s="32" t="s">
        <v>54</v>
      </c>
      <c r="L184" s="32" t="s">
        <v>817</v>
      </c>
      <c r="N184" s="32" t="s">
        <v>814</v>
      </c>
      <c r="O184" s="32" t="s">
        <v>815</v>
      </c>
      <c r="P184" s="32" t="s">
        <v>523</v>
      </c>
      <c r="Q184" s="32">
        <v>2024</v>
      </c>
      <c r="R184" s="32" t="s">
        <v>477</v>
      </c>
    </row>
    <row r="185" spans="1:18">
      <c r="A185" s="32">
        <v>184</v>
      </c>
      <c r="B185" s="32" t="s">
        <v>470</v>
      </c>
      <c r="C185" s="32" t="s">
        <v>818</v>
      </c>
      <c r="D185" s="32" t="s">
        <v>36</v>
      </c>
      <c r="E185" s="32" t="s">
        <v>484</v>
      </c>
      <c r="F185" s="32">
        <v>3387.33</v>
      </c>
      <c r="G185" s="32">
        <v>101.62</v>
      </c>
      <c r="H185" s="32">
        <v>3285.71</v>
      </c>
      <c r="I185" s="32">
        <v>1</v>
      </c>
      <c r="J185" s="32" t="s">
        <v>28</v>
      </c>
      <c r="L185" s="32" t="s">
        <v>485</v>
      </c>
      <c r="N185" s="32" t="s">
        <v>814</v>
      </c>
      <c r="O185" s="32" t="s">
        <v>815</v>
      </c>
      <c r="P185" s="32" t="s">
        <v>523</v>
      </c>
      <c r="Q185" s="32">
        <v>2024</v>
      </c>
      <c r="R185" s="32" t="s">
        <v>477</v>
      </c>
    </row>
    <row r="186" spans="1:18">
      <c r="A186" s="32">
        <v>185</v>
      </c>
      <c r="B186" s="32" t="s">
        <v>470</v>
      </c>
      <c r="C186" s="32" t="s">
        <v>819</v>
      </c>
      <c r="D186" s="32" t="s">
        <v>500</v>
      </c>
      <c r="E186" s="32" t="s">
        <v>472</v>
      </c>
      <c r="F186" s="32">
        <v>321.56</v>
      </c>
      <c r="G186" s="32">
        <v>70.96</v>
      </c>
      <c r="H186" s="32">
        <v>250.6</v>
      </c>
      <c r="I186" s="32">
        <v>1</v>
      </c>
      <c r="J186" s="32" t="s">
        <v>28</v>
      </c>
      <c r="L186" s="32" t="s">
        <v>501</v>
      </c>
      <c r="N186" s="32" t="s">
        <v>814</v>
      </c>
      <c r="O186" s="32" t="s">
        <v>815</v>
      </c>
      <c r="P186" s="32" t="s">
        <v>523</v>
      </c>
      <c r="Q186" s="32">
        <v>2024</v>
      </c>
      <c r="R186" s="32" t="s">
        <v>477</v>
      </c>
    </row>
    <row r="187" spans="1:18">
      <c r="A187" s="32">
        <v>186</v>
      </c>
      <c r="B187" s="32" t="s">
        <v>470</v>
      </c>
      <c r="C187" s="32" t="s">
        <v>820</v>
      </c>
      <c r="D187" s="32" t="s">
        <v>538</v>
      </c>
      <c r="E187" s="32" t="s">
        <v>484</v>
      </c>
      <c r="F187" s="32">
        <v>440.28</v>
      </c>
      <c r="G187" s="32">
        <v>96.16</v>
      </c>
      <c r="H187" s="32">
        <v>344.12</v>
      </c>
      <c r="I187" s="32">
        <v>1</v>
      </c>
      <c r="J187" s="32" t="s">
        <v>28</v>
      </c>
      <c r="L187" s="32" t="s">
        <v>59</v>
      </c>
      <c r="N187" s="32" t="s">
        <v>814</v>
      </c>
      <c r="O187" s="32" t="s">
        <v>815</v>
      </c>
      <c r="P187" s="32" t="s">
        <v>523</v>
      </c>
      <c r="Q187" s="32">
        <v>2024</v>
      </c>
      <c r="R187" s="32" t="s">
        <v>477</v>
      </c>
    </row>
    <row r="188" spans="1:18">
      <c r="A188" s="32">
        <v>187</v>
      </c>
      <c r="B188" s="32" t="s">
        <v>470</v>
      </c>
      <c r="C188" s="32" t="s">
        <v>821</v>
      </c>
      <c r="D188" s="32" t="s">
        <v>534</v>
      </c>
      <c r="E188" s="32" t="s">
        <v>535</v>
      </c>
      <c r="F188" s="32">
        <v>379.13</v>
      </c>
      <c r="G188" s="32">
        <v>202.51</v>
      </c>
      <c r="H188" s="32">
        <v>176.62</v>
      </c>
      <c r="I188" s="32">
        <v>1</v>
      </c>
      <c r="J188" s="32" t="s">
        <v>28</v>
      </c>
      <c r="L188" s="32" t="s">
        <v>68</v>
      </c>
      <c r="N188" s="32" t="s">
        <v>814</v>
      </c>
      <c r="O188" s="32" t="s">
        <v>815</v>
      </c>
      <c r="P188" s="32" t="s">
        <v>523</v>
      </c>
      <c r="Q188" s="32">
        <v>2024</v>
      </c>
      <c r="R188" s="32" t="s">
        <v>477</v>
      </c>
    </row>
    <row r="189" spans="1:18">
      <c r="A189" s="32">
        <v>188</v>
      </c>
      <c r="B189" s="32" t="s">
        <v>470</v>
      </c>
      <c r="C189" s="32" t="s">
        <v>822</v>
      </c>
      <c r="D189" s="32" t="s">
        <v>67</v>
      </c>
      <c r="E189" s="32" t="s">
        <v>579</v>
      </c>
      <c r="F189" s="32">
        <v>753.25</v>
      </c>
      <c r="G189" s="32">
        <v>22.6</v>
      </c>
      <c r="H189" s="32">
        <v>730.65</v>
      </c>
      <c r="I189" s="32">
        <v>1</v>
      </c>
      <c r="J189" s="32" t="s">
        <v>28</v>
      </c>
      <c r="L189" s="32" t="s">
        <v>485</v>
      </c>
      <c r="N189" s="32" t="s">
        <v>814</v>
      </c>
      <c r="O189" s="32" t="s">
        <v>815</v>
      </c>
      <c r="P189" s="32" t="s">
        <v>523</v>
      </c>
      <c r="Q189" s="32">
        <v>2024</v>
      </c>
      <c r="R189" s="32" t="s">
        <v>477</v>
      </c>
    </row>
    <row r="190" spans="1:18">
      <c r="A190" s="32">
        <v>189</v>
      </c>
      <c r="B190" s="32" t="s">
        <v>470</v>
      </c>
      <c r="C190" s="32" t="s">
        <v>823</v>
      </c>
      <c r="D190" s="32" t="s">
        <v>487</v>
      </c>
      <c r="E190" s="32" t="s">
        <v>487</v>
      </c>
      <c r="F190" s="32">
        <v>12933.54</v>
      </c>
      <c r="G190" s="32">
        <v>388.01</v>
      </c>
      <c r="H190" s="32">
        <v>12545.53</v>
      </c>
      <c r="I190" s="32">
        <v>1</v>
      </c>
      <c r="J190" s="32" t="s">
        <v>76</v>
      </c>
      <c r="L190" s="32" t="s">
        <v>488</v>
      </c>
      <c r="N190" s="32" t="s">
        <v>814</v>
      </c>
      <c r="O190" s="32" t="s">
        <v>815</v>
      </c>
      <c r="P190" s="32" t="s">
        <v>523</v>
      </c>
      <c r="Q190" s="32">
        <v>2024</v>
      </c>
      <c r="R190" s="32" t="s">
        <v>477</v>
      </c>
    </row>
    <row r="191" spans="1:18">
      <c r="A191" s="32">
        <v>190</v>
      </c>
      <c r="B191" s="32" t="s">
        <v>470</v>
      </c>
      <c r="C191" s="32" t="s">
        <v>824</v>
      </c>
      <c r="D191" s="32" t="s">
        <v>732</v>
      </c>
      <c r="E191" s="32" t="s">
        <v>479</v>
      </c>
      <c r="F191" s="32">
        <v>17542.76</v>
      </c>
      <c r="G191" s="32">
        <v>13464.07</v>
      </c>
      <c r="H191" s="32">
        <v>4078.69</v>
      </c>
      <c r="I191" s="32">
        <v>1</v>
      </c>
      <c r="J191" s="32" t="s">
        <v>54</v>
      </c>
      <c r="L191" s="32" t="s">
        <v>797</v>
      </c>
      <c r="N191" s="32" t="s">
        <v>825</v>
      </c>
      <c r="O191" s="32" t="s">
        <v>826</v>
      </c>
      <c r="P191" s="32" t="s">
        <v>523</v>
      </c>
      <c r="Q191" s="32">
        <v>2024</v>
      </c>
      <c r="R191" s="32" t="s">
        <v>477</v>
      </c>
    </row>
    <row r="192" spans="1:18">
      <c r="A192" s="32">
        <v>191</v>
      </c>
      <c r="B192" s="32" t="s">
        <v>470</v>
      </c>
      <c r="C192" s="32" t="s">
        <v>827</v>
      </c>
      <c r="D192" s="32" t="s">
        <v>36</v>
      </c>
      <c r="E192" s="32" t="s">
        <v>484</v>
      </c>
      <c r="F192" s="32">
        <v>4129.09</v>
      </c>
      <c r="G192" s="32">
        <v>123.87</v>
      </c>
      <c r="H192" s="32">
        <v>4005.22</v>
      </c>
      <c r="I192" s="32">
        <v>1</v>
      </c>
      <c r="J192" s="32" t="s">
        <v>28</v>
      </c>
      <c r="L192" s="32" t="s">
        <v>828</v>
      </c>
      <c r="N192" s="32" t="s">
        <v>825</v>
      </c>
      <c r="O192" s="32" t="s">
        <v>826</v>
      </c>
      <c r="P192" s="32" t="s">
        <v>523</v>
      </c>
      <c r="Q192" s="32">
        <v>2024</v>
      </c>
      <c r="R192" s="32" t="s">
        <v>477</v>
      </c>
    </row>
    <row r="193" spans="1:18">
      <c r="A193" s="32">
        <v>192</v>
      </c>
      <c r="B193" s="32" t="s">
        <v>470</v>
      </c>
      <c r="C193" s="32" t="s">
        <v>829</v>
      </c>
      <c r="D193" s="32" t="s">
        <v>487</v>
      </c>
      <c r="E193" s="32" t="s">
        <v>487</v>
      </c>
      <c r="F193" s="32">
        <v>12827.3</v>
      </c>
      <c r="G193" s="32">
        <v>384.82</v>
      </c>
      <c r="H193" s="32">
        <v>12442.48</v>
      </c>
      <c r="I193" s="32">
        <v>1</v>
      </c>
      <c r="J193" s="32" t="s">
        <v>76</v>
      </c>
      <c r="L193" s="32" t="s">
        <v>488</v>
      </c>
      <c r="N193" s="32" t="s">
        <v>825</v>
      </c>
      <c r="O193" s="32" t="s">
        <v>826</v>
      </c>
      <c r="P193" s="32" t="s">
        <v>523</v>
      </c>
      <c r="Q193" s="32">
        <v>2024</v>
      </c>
      <c r="R193" s="32" t="s">
        <v>477</v>
      </c>
    </row>
    <row r="194" spans="1:18">
      <c r="A194" s="32">
        <v>193</v>
      </c>
      <c r="B194" s="32" t="s">
        <v>470</v>
      </c>
      <c r="C194" s="32" t="s">
        <v>830</v>
      </c>
      <c r="D194" s="32" t="s">
        <v>495</v>
      </c>
      <c r="E194" s="32" t="s">
        <v>496</v>
      </c>
      <c r="F194" s="32">
        <v>1471.16</v>
      </c>
      <c r="G194" s="32">
        <v>1123.68</v>
      </c>
      <c r="H194" s="32">
        <v>347.48</v>
      </c>
      <c r="I194" s="32">
        <v>1</v>
      </c>
      <c r="J194" s="32" t="s">
        <v>28</v>
      </c>
      <c r="L194" s="32" t="s">
        <v>529</v>
      </c>
      <c r="N194" s="32" t="s">
        <v>825</v>
      </c>
      <c r="O194" s="32" t="s">
        <v>826</v>
      </c>
      <c r="P194" s="32" t="s">
        <v>523</v>
      </c>
      <c r="Q194" s="32">
        <v>2024</v>
      </c>
      <c r="R194" s="32" t="s">
        <v>477</v>
      </c>
    </row>
    <row r="195" spans="1:18">
      <c r="A195" s="32">
        <v>194</v>
      </c>
      <c r="B195" s="32" t="s">
        <v>470</v>
      </c>
      <c r="C195" s="32" t="s">
        <v>831</v>
      </c>
      <c r="D195" s="32" t="s">
        <v>500</v>
      </c>
      <c r="E195" s="32" t="s">
        <v>472</v>
      </c>
      <c r="F195" s="32">
        <v>288</v>
      </c>
      <c r="G195" s="32">
        <v>39.68</v>
      </c>
      <c r="H195" s="32">
        <v>248.32</v>
      </c>
      <c r="I195" s="32">
        <v>1</v>
      </c>
      <c r="J195" s="32" t="s">
        <v>28</v>
      </c>
      <c r="L195" s="32" t="s">
        <v>387</v>
      </c>
      <c r="N195" s="32" t="s">
        <v>825</v>
      </c>
      <c r="O195" s="32" t="s">
        <v>826</v>
      </c>
      <c r="P195" s="32" t="s">
        <v>523</v>
      </c>
      <c r="Q195" s="32">
        <v>2024</v>
      </c>
      <c r="R195" s="32" t="s">
        <v>477</v>
      </c>
    </row>
    <row r="196" spans="1:18">
      <c r="A196" s="32">
        <v>195</v>
      </c>
      <c r="B196" s="32" t="s">
        <v>470</v>
      </c>
      <c r="C196" s="32" t="s">
        <v>832</v>
      </c>
      <c r="D196" s="32" t="s">
        <v>732</v>
      </c>
      <c r="E196" s="32" t="s">
        <v>479</v>
      </c>
      <c r="F196" s="32">
        <v>19569.32</v>
      </c>
      <c r="G196" s="32">
        <v>16144.64</v>
      </c>
      <c r="H196" s="32">
        <v>3424.68</v>
      </c>
      <c r="I196" s="32">
        <v>1</v>
      </c>
      <c r="J196" s="32" t="s">
        <v>54</v>
      </c>
      <c r="L196" s="32" t="s">
        <v>833</v>
      </c>
      <c r="N196" s="32" t="s">
        <v>834</v>
      </c>
      <c r="O196" s="32" t="s">
        <v>835</v>
      </c>
      <c r="P196" s="32" t="s">
        <v>604</v>
      </c>
      <c r="Q196" s="32">
        <v>2024</v>
      </c>
      <c r="R196" s="32" t="s">
        <v>477</v>
      </c>
    </row>
    <row r="197" spans="1:18">
      <c r="A197" s="32">
        <v>196</v>
      </c>
      <c r="B197" s="32" t="s">
        <v>470</v>
      </c>
      <c r="C197" s="32" t="s">
        <v>836</v>
      </c>
      <c r="D197" s="32" t="s">
        <v>36</v>
      </c>
      <c r="E197" s="32" t="s">
        <v>484</v>
      </c>
      <c r="F197" s="32">
        <v>4222.19</v>
      </c>
      <c r="G197" s="32">
        <v>126.67</v>
      </c>
      <c r="H197" s="32">
        <v>4095.52</v>
      </c>
      <c r="I197" s="32">
        <v>1</v>
      </c>
      <c r="J197" s="32" t="s">
        <v>28</v>
      </c>
      <c r="L197" s="32" t="s">
        <v>742</v>
      </c>
      <c r="N197" s="32" t="s">
        <v>834</v>
      </c>
      <c r="O197" s="32" t="s">
        <v>835</v>
      </c>
      <c r="P197" s="32" t="s">
        <v>604</v>
      </c>
      <c r="Q197" s="32">
        <v>2024</v>
      </c>
      <c r="R197" s="32" t="s">
        <v>477</v>
      </c>
    </row>
    <row r="198" spans="1:18">
      <c r="A198" s="32">
        <v>197</v>
      </c>
      <c r="B198" s="32" t="s">
        <v>470</v>
      </c>
      <c r="C198" s="32" t="s">
        <v>837</v>
      </c>
      <c r="D198" s="32" t="s">
        <v>487</v>
      </c>
      <c r="E198" s="32" t="s">
        <v>487</v>
      </c>
      <c r="F198" s="32">
        <v>12569.97</v>
      </c>
      <c r="G198" s="32">
        <v>377.1</v>
      </c>
      <c r="H198" s="32">
        <v>12192.87</v>
      </c>
      <c r="I198" s="32">
        <v>1</v>
      </c>
      <c r="J198" s="32" t="s">
        <v>76</v>
      </c>
      <c r="L198" s="32" t="s">
        <v>488</v>
      </c>
      <c r="N198" s="32" t="s">
        <v>834</v>
      </c>
      <c r="O198" s="32" t="s">
        <v>835</v>
      </c>
      <c r="P198" s="32" t="s">
        <v>604</v>
      </c>
      <c r="Q198" s="32">
        <v>2024</v>
      </c>
      <c r="R198" s="32" t="s">
        <v>477</v>
      </c>
    </row>
    <row r="199" spans="1:18">
      <c r="A199" s="32">
        <v>198</v>
      </c>
      <c r="B199" s="32" t="s">
        <v>470</v>
      </c>
      <c r="C199" s="32" t="s">
        <v>838</v>
      </c>
      <c r="D199" s="32" t="s">
        <v>495</v>
      </c>
      <c r="E199" s="32" t="s">
        <v>496</v>
      </c>
      <c r="F199" s="32">
        <v>425.06</v>
      </c>
      <c r="G199" s="32">
        <v>326.25</v>
      </c>
      <c r="H199" s="32">
        <v>98.81</v>
      </c>
      <c r="I199" s="32">
        <v>1</v>
      </c>
      <c r="J199" s="32" t="s">
        <v>28</v>
      </c>
      <c r="L199" s="32" t="s">
        <v>529</v>
      </c>
      <c r="N199" s="32" t="s">
        <v>834</v>
      </c>
      <c r="O199" s="32" t="s">
        <v>835</v>
      </c>
      <c r="P199" s="32" t="s">
        <v>604</v>
      </c>
      <c r="Q199" s="32">
        <v>2024</v>
      </c>
      <c r="R199" s="32" t="s">
        <v>477</v>
      </c>
    </row>
    <row r="200" spans="1:18">
      <c r="A200" s="32">
        <v>199</v>
      </c>
      <c r="B200" s="32" t="s">
        <v>470</v>
      </c>
      <c r="C200" s="32" t="s">
        <v>839</v>
      </c>
      <c r="D200" s="32" t="s">
        <v>500</v>
      </c>
      <c r="E200" s="32" t="s">
        <v>472</v>
      </c>
      <c r="F200" s="32">
        <v>291.14</v>
      </c>
      <c r="G200" s="32">
        <v>75.42</v>
      </c>
      <c r="H200" s="32">
        <v>215.72</v>
      </c>
      <c r="I200" s="32">
        <v>1</v>
      </c>
      <c r="J200" s="32" t="s">
        <v>28</v>
      </c>
      <c r="L200" s="32" t="s">
        <v>387</v>
      </c>
      <c r="N200" s="32" t="s">
        <v>834</v>
      </c>
      <c r="O200" s="32" t="s">
        <v>835</v>
      </c>
      <c r="P200" s="32" t="s">
        <v>604</v>
      </c>
      <c r="Q200" s="32">
        <v>2024</v>
      </c>
      <c r="R200" s="32" t="s">
        <v>477</v>
      </c>
    </row>
    <row r="201" spans="1:18">
      <c r="A201" s="32">
        <v>200</v>
      </c>
      <c r="B201" s="32" t="s">
        <v>470</v>
      </c>
      <c r="C201" s="32" t="s">
        <v>840</v>
      </c>
      <c r="D201" s="32" t="s">
        <v>538</v>
      </c>
      <c r="E201" s="32" t="s">
        <v>484</v>
      </c>
      <c r="F201" s="32">
        <v>896.83</v>
      </c>
      <c r="G201" s="32">
        <v>582.75</v>
      </c>
      <c r="H201" s="32">
        <v>314.08</v>
      </c>
      <c r="I201" s="32">
        <v>1</v>
      </c>
      <c r="J201" s="32" t="s">
        <v>28</v>
      </c>
      <c r="L201" s="32" t="s">
        <v>841</v>
      </c>
      <c r="N201" s="32" t="s">
        <v>834</v>
      </c>
      <c r="O201" s="32" t="s">
        <v>835</v>
      </c>
      <c r="P201" s="32" t="s">
        <v>604</v>
      </c>
      <c r="Q201" s="32">
        <v>2024</v>
      </c>
      <c r="R201" s="32" t="s">
        <v>477</v>
      </c>
    </row>
    <row r="202" spans="1:18">
      <c r="A202" s="32">
        <v>201</v>
      </c>
      <c r="B202" s="32" t="s">
        <v>470</v>
      </c>
      <c r="C202" s="32" t="s">
        <v>842</v>
      </c>
      <c r="D202" s="32" t="s">
        <v>495</v>
      </c>
      <c r="E202" s="32" t="s">
        <v>496</v>
      </c>
      <c r="F202" s="32">
        <v>198.52</v>
      </c>
      <c r="G202" s="32">
        <v>140.92</v>
      </c>
      <c r="H202" s="32">
        <v>57.6</v>
      </c>
      <c r="I202" s="32">
        <v>1</v>
      </c>
      <c r="J202" s="32" t="s">
        <v>546</v>
      </c>
      <c r="L202" s="32" t="s">
        <v>843</v>
      </c>
      <c r="N202" s="32" t="s">
        <v>834</v>
      </c>
      <c r="O202" s="32" t="s">
        <v>835</v>
      </c>
      <c r="P202" s="32" t="s">
        <v>604</v>
      </c>
      <c r="Q202" s="32">
        <v>2024</v>
      </c>
      <c r="R202" s="32" t="s">
        <v>477</v>
      </c>
    </row>
    <row r="203" spans="1:18">
      <c r="A203" s="32">
        <v>202</v>
      </c>
      <c r="B203" s="32" t="s">
        <v>470</v>
      </c>
      <c r="C203" s="32" t="s">
        <v>844</v>
      </c>
      <c r="D203" s="32" t="s">
        <v>534</v>
      </c>
      <c r="E203" s="32" t="s">
        <v>535</v>
      </c>
      <c r="F203" s="32">
        <v>379.13</v>
      </c>
      <c r="G203" s="32">
        <v>11.37</v>
      </c>
      <c r="H203" s="32">
        <v>367.76</v>
      </c>
      <c r="I203" s="32">
        <v>1</v>
      </c>
      <c r="J203" s="32" t="s">
        <v>28</v>
      </c>
      <c r="L203" s="32" t="s">
        <v>561</v>
      </c>
      <c r="N203" s="32" t="s">
        <v>834</v>
      </c>
      <c r="O203" s="32" t="s">
        <v>835</v>
      </c>
      <c r="P203" s="32" t="s">
        <v>604</v>
      </c>
      <c r="Q203" s="32">
        <v>2024</v>
      </c>
      <c r="R203" s="32" t="s">
        <v>477</v>
      </c>
    </row>
    <row r="204" spans="1:18">
      <c r="A204" s="32">
        <v>203</v>
      </c>
      <c r="B204" s="32" t="s">
        <v>470</v>
      </c>
      <c r="C204" s="32" t="s">
        <v>845</v>
      </c>
      <c r="D204" s="32" t="s">
        <v>846</v>
      </c>
      <c r="E204" s="32" t="s">
        <v>535</v>
      </c>
      <c r="F204" s="32">
        <v>8428.84</v>
      </c>
      <c r="G204" s="32">
        <v>252.87</v>
      </c>
      <c r="H204" s="32">
        <v>8175.97</v>
      </c>
      <c r="I204" s="32">
        <v>1</v>
      </c>
      <c r="J204" s="32" t="s">
        <v>24</v>
      </c>
      <c r="L204" s="32" t="s">
        <v>70</v>
      </c>
      <c r="N204" s="32" t="s">
        <v>834</v>
      </c>
      <c r="O204" s="32" t="s">
        <v>835</v>
      </c>
      <c r="P204" s="32" t="s">
        <v>604</v>
      </c>
      <c r="Q204" s="32">
        <v>2024</v>
      </c>
      <c r="R204" s="32" t="s">
        <v>477</v>
      </c>
    </row>
    <row r="205" spans="1:18">
      <c r="A205" s="32">
        <v>204</v>
      </c>
      <c r="B205" s="32" t="s">
        <v>470</v>
      </c>
      <c r="C205" s="32" t="s">
        <v>847</v>
      </c>
      <c r="D205" s="32" t="s">
        <v>538</v>
      </c>
      <c r="E205" s="32" t="s">
        <v>484</v>
      </c>
      <c r="F205" s="32">
        <v>841.49</v>
      </c>
      <c r="G205" s="32">
        <v>25.24</v>
      </c>
      <c r="H205" s="32">
        <v>816.25</v>
      </c>
      <c r="I205" s="32">
        <v>1</v>
      </c>
      <c r="J205" s="32" t="s">
        <v>28</v>
      </c>
      <c r="L205" s="32" t="s">
        <v>848</v>
      </c>
      <c r="N205" s="32" t="s">
        <v>834</v>
      </c>
      <c r="O205" s="32" t="s">
        <v>835</v>
      </c>
      <c r="P205" s="32" t="s">
        <v>604</v>
      </c>
      <c r="Q205" s="32">
        <v>2024</v>
      </c>
      <c r="R205" s="32" t="s">
        <v>477</v>
      </c>
    </row>
    <row r="206" spans="1:18">
      <c r="A206" s="32">
        <v>205</v>
      </c>
      <c r="B206" s="32" t="s">
        <v>470</v>
      </c>
      <c r="C206" s="32" t="s">
        <v>849</v>
      </c>
      <c r="D206" s="32" t="s">
        <v>538</v>
      </c>
      <c r="E206" s="32" t="s">
        <v>484</v>
      </c>
      <c r="F206" s="32">
        <v>2.62</v>
      </c>
      <c r="G206" s="32">
        <v>1.2</v>
      </c>
      <c r="H206" s="32">
        <v>1.42</v>
      </c>
      <c r="I206" s="32">
        <v>1</v>
      </c>
      <c r="J206" s="32" t="s">
        <v>28</v>
      </c>
      <c r="L206" s="32" t="s">
        <v>563</v>
      </c>
      <c r="N206" s="32" t="s">
        <v>834</v>
      </c>
      <c r="O206" s="32" t="s">
        <v>835</v>
      </c>
      <c r="P206" s="32" t="s">
        <v>604</v>
      </c>
      <c r="Q206" s="32">
        <v>2024</v>
      </c>
      <c r="R206" s="32" t="s">
        <v>477</v>
      </c>
    </row>
    <row r="207" spans="1:18">
      <c r="A207" s="32">
        <v>206</v>
      </c>
      <c r="B207" s="32" t="s">
        <v>470</v>
      </c>
      <c r="C207" s="32" t="s">
        <v>850</v>
      </c>
      <c r="D207" s="32" t="s">
        <v>495</v>
      </c>
      <c r="E207" s="32" t="s">
        <v>479</v>
      </c>
      <c r="F207" s="32">
        <v>284.35</v>
      </c>
      <c r="G207" s="32">
        <v>250.26</v>
      </c>
      <c r="H207" s="32">
        <v>34.09</v>
      </c>
      <c r="I207" s="32">
        <v>1</v>
      </c>
      <c r="J207" s="32" t="s">
        <v>54</v>
      </c>
      <c r="L207" s="32" t="s">
        <v>737</v>
      </c>
      <c r="N207" s="32" t="s">
        <v>851</v>
      </c>
      <c r="O207" s="32" t="s">
        <v>852</v>
      </c>
      <c r="P207" s="32" t="s">
        <v>719</v>
      </c>
      <c r="Q207" s="32">
        <v>2024</v>
      </c>
      <c r="R207" s="32" t="s">
        <v>477</v>
      </c>
    </row>
    <row r="208" spans="1:18">
      <c r="A208" s="32">
        <v>207</v>
      </c>
      <c r="B208" s="32" t="s">
        <v>470</v>
      </c>
      <c r="C208" s="32" t="s">
        <v>853</v>
      </c>
      <c r="D208" s="32" t="s">
        <v>36</v>
      </c>
      <c r="E208" s="32" t="s">
        <v>484</v>
      </c>
      <c r="F208" s="32">
        <v>6842.03</v>
      </c>
      <c r="G208" s="32">
        <v>205.26</v>
      </c>
      <c r="H208" s="32">
        <v>6636.77</v>
      </c>
      <c r="I208" s="32">
        <v>1</v>
      </c>
      <c r="J208" s="32" t="s">
        <v>28</v>
      </c>
      <c r="L208" s="32" t="s">
        <v>854</v>
      </c>
      <c r="N208" s="32" t="s">
        <v>851</v>
      </c>
      <c r="O208" s="32" t="s">
        <v>852</v>
      </c>
      <c r="P208" s="32" t="s">
        <v>719</v>
      </c>
      <c r="Q208" s="32">
        <v>2024</v>
      </c>
      <c r="R208" s="32" t="s">
        <v>477</v>
      </c>
    </row>
    <row r="209" spans="1:18">
      <c r="A209" s="32">
        <v>208</v>
      </c>
      <c r="B209" s="32" t="s">
        <v>470</v>
      </c>
      <c r="C209" s="32" t="s">
        <v>855</v>
      </c>
      <c r="D209" s="32" t="s">
        <v>487</v>
      </c>
      <c r="E209" s="32" t="s">
        <v>487</v>
      </c>
      <c r="F209" s="32">
        <v>2616.76</v>
      </c>
      <c r="G209" s="32">
        <v>78.5</v>
      </c>
      <c r="H209" s="32">
        <v>2538.26</v>
      </c>
      <c r="I209" s="32">
        <v>1</v>
      </c>
      <c r="J209" s="32" t="s">
        <v>76</v>
      </c>
      <c r="L209" s="32" t="s">
        <v>488</v>
      </c>
      <c r="N209" s="32" t="s">
        <v>851</v>
      </c>
      <c r="O209" s="32" t="s">
        <v>852</v>
      </c>
      <c r="P209" s="32" t="s">
        <v>719</v>
      </c>
      <c r="Q209" s="32">
        <v>2024</v>
      </c>
      <c r="R209" s="32" t="s">
        <v>477</v>
      </c>
    </row>
    <row r="210" spans="1:18">
      <c r="A210" s="32">
        <v>209</v>
      </c>
      <c r="B210" s="32" t="s">
        <v>470</v>
      </c>
      <c r="C210" s="32" t="s">
        <v>856</v>
      </c>
      <c r="D210" s="32" t="s">
        <v>495</v>
      </c>
      <c r="E210" s="32" t="s">
        <v>496</v>
      </c>
      <c r="F210" s="32">
        <v>1263.91</v>
      </c>
      <c r="G210" s="32">
        <v>965.37</v>
      </c>
      <c r="H210" s="32">
        <v>298.54</v>
      </c>
      <c r="I210" s="32">
        <v>1</v>
      </c>
      <c r="J210" s="32" t="s">
        <v>28</v>
      </c>
      <c r="L210" s="32" t="s">
        <v>529</v>
      </c>
      <c r="N210" s="32" t="s">
        <v>851</v>
      </c>
      <c r="O210" s="32" t="s">
        <v>852</v>
      </c>
      <c r="P210" s="32" t="s">
        <v>719</v>
      </c>
      <c r="Q210" s="32">
        <v>2024</v>
      </c>
      <c r="R210" s="32" t="s">
        <v>477</v>
      </c>
    </row>
    <row r="211" spans="1:18">
      <c r="A211" s="32">
        <v>210</v>
      </c>
      <c r="B211" s="32" t="s">
        <v>470</v>
      </c>
      <c r="C211" s="32" t="s">
        <v>857</v>
      </c>
      <c r="D211" s="32" t="s">
        <v>500</v>
      </c>
      <c r="E211" s="32" t="s">
        <v>472</v>
      </c>
      <c r="F211" s="32">
        <v>288</v>
      </c>
      <c r="G211" s="32">
        <v>39.68</v>
      </c>
      <c r="H211" s="32">
        <v>248.32</v>
      </c>
      <c r="I211" s="32">
        <v>1</v>
      </c>
      <c r="J211" s="32" t="s">
        <v>28</v>
      </c>
      <c r="L211" s="32" t="s">
        <v>387</v>
      </c>
      <c r="N211" s="32" t="s">
        <v>851</v>
      </c>
      <c r="O211" s="32" t="s">
        <v>852</v>
      </c>
      <c r="P211" s="32" t="s">
        <v>719</v>
      </c>
      <c r="Q211" s="32">
        <v>2024</v>
      </c>
      <c r="R211" s="32" t="s">
        <v>477</v>
      </c>
    </row>
    <row r="212" spans="1:18">
      <c r="A212" s="32">
        <v>211</v>
      </c>
      <c r="B212" s="32" t="s">
        <v>470</v>
      </c>
      <c r="C212" s="32" t="s">
        <v>858</v>
      </c>
      <c r="D212" s="32" t="s">
        <v>859</v>
      </c>
      <c r="E212" s="32" t="s">
        <v>505</v>
      </c>
      <c r="F212" s="32">
        <v>3666.41</v>
      </c>
      <c r="G212" s="32">
        <v>109.99</v>
      </c>
      <c r="H212" s="32">
        <v>3556.42</v>
      </c>
      <c r="I212" s="32">
        <v>1</v>
      </c>
      <c r="J212" s="32" t="s">
        <v>28</v>
      </c>
      <c r="L212" s="32" t="s">
        <v>860</v>
      </c>
      <c r="N212" s="32" t="s">
        <v>861</v>
      </c>
      <c r="O212" s="32" t="s">
        <v>862</v>
      </c>
      <c r="P212" s="32" t="s">
        <v>719</v>
      </c>
      <c r="Q212" s="32">
        <v>2024</v>
      </c>
      <c r="R212" s="32" t="s">
        <v>477</v>
      </c>
    </row>
    <row r="213" spans="1:18">
      <c r="A213" s="32">
        <v>212</v>
      </c>
      <c r="B213" s="32" t="s">
        <v>470</v>
      </c>
      <c r="C213" s="32" t="s">
        <v>863</v>
      </c>
      <c r="D213" s="32" t="s">
        <v>500</v>
      </c>
      <c r="E213" s="32" t="s">
        <v>472</v>
      </c>
      <c r="F213" s="32">
        <v>324.29</v>
      </c>
      <c r="G213" s="32">
        <v>92.68</v>
      </c>
      <c r="H213" s="32">
        <v>231.61</v>
      </c>
      <c r="I213" s="32">
        <v>1</v>
      </c>
      <c r="J213" s="32" t="s">
        <v>28</v>
      </c>
      <c r="L213" s="32" t="s">
        <v>501</v>
      </c>
      <c r="N213" s="32" t="s">
        <v>851</v>
      </c>
      <c r="O213" s="32" t="s">
        <v>852</v>
      </c>
      <c r="P213" s="32" t="s">
        <v>719</v>
      </c>
      <c r="Q213" s="32">
        <v>2024</v>
      </c>
      <c r="R213" s="32" t="s">
        <v>477</v>
      </c>
    </row>
    <row r="214" spans="1:18">
      <c r="A214" s="32">
        <v>213</v>
      </c>
      <c r="B214" s="32" t="s">
        <v>470</v>
      </c>
      <c r="C214" s="32" t="s">
        <v>864</v>
      </c>
      <c r="D214" s="32" t="s">
        <v>538</v>
      </c>
      <c r="E214" s="32" t="s">
        <v>484</v>
      </c>
      <c r="F214" s="32">
        <v>2.37</v>
      </c>
      <c r="G214" s="32">
        <v>1.26</v>
      </c>
      <c r="H214" s="32">
        <v>1.11</v>
      </c>
      <c r="I214" s="32">
        <v>1</v>
      </c>
      <c r="J214" s="32" t="s">
        <v>28</v>
      </c>
      <c r="L214" s="32" t="s">
        <v>563</v>
      </c>
      <c r="N214" s="32" t="s">
        <v>851</v>
      </c>
      <c r="O214" s="32" t="s">
        <v>852</v>
      </c>
      <c r="P214" s="32" t="s">
        <v>719</v>
      </c>
      <c r="Q214" s="32">
        <v>2024</v>
      </c>
      <c r="R214" s="32" t="s">
        <v>477</v>
      </c>
    </row>
    <row r="215" spans="1:18">
      <c r="A215" s="32">
        <v>214</v>
      </c>
      <c r="B215" s="32" t="s">
        <v>470</v>
      </c>
      <c r="C215" s="32" t="s">
        <v>865</v>
      </c>
      <c r="D215" s="32" t="s">
        <v>487</v>
      </c>
      <c r="E215" s="32" t="s">
        <v>487</v>
      </c>
      <c r="F215" s="32">
        <v>7892.18</v>
      </c>
      <c r="G215" s="32">
        <v>236.77</v>
      </c>
      <c r="H215" s="32">
        <v>7655.41</v>
      </c>
      <c r="I215" s="32">
        <v>1</v>
      </c>
      <c r="J215" s="32" t="s">
        <v>76</v>
      </c>
      <c r="L215" s="32" t="s">
        <v>866</v>
      </c>
      <c r="N215" s="32" t="s">
        <v>867</v>
      </c>
      <c r="O215" s="32" t="s">
        <v>868</v>
      </c>
      <c r="P215" s="32" t="s">
        <v>509</v>
      </c>
      <c r="Q215" s="32">
        <v>2024</v>
      </c>
      <c r="R215" s="32" t="s">
        <v>477</v>
      </c>
    </row>
    <row r="216" spans="1:18">
      <c r="A216" s="32">
        <v>215</v>
      </c>
      <c r="B216" s="32" t="s">
        <v>470</v>
      </c>
      <c r="C216" s="32" t="s">
        <v>869</v>
      </c>
      <c r="D216" s="32" t="s">
        <v>487</v>
      </c>
      <c r="E216" s="32" t="s">
        <v>487</v>
      </c>
      <c r="F216" s="32">
        <v>7474.34</v>
      </c>
      <c r="G216" s="32">
        <v>224.23</v>
      </c>
      <c r="H216" s="32">
        <v>7250.11</v>
      </c>
      <c r="I216" s="32">
        <v>1</v>
      </c>
      <c r="J216" s="32" t="s">
        <v>76</v>
      </c>
      <c r="L216" s="32" t="s">
        <v>778</v>
      </c>
      <c r="N216" s="32" t="s">
        <v>870</v>
      </c>
      <c r="O216" s="32" t="s">
        <v>871</v>
      </c>
      <c r="P216" s="32" t="s">
        <v>509</v>
      </c>
      <c r="Q216" s="32">
        <v>2024</v>
      </c>
      <c r="R216" s="32" t="s">
        <v>477</v>
      </c>
    </row>
    <row r="217" spans="1:18">
      <c r="A217" s="32">
        <v>216</v>
      </c>
      <c r="B217" s="32" t="s">
        <v>470</v>
      </c>
      <c r="C217" s="32" t="s">
        <v>872</v>
      </c>
      <c r="D217" s="32" t="s">
        <v>487</v>
      </c>
      <c r="E217" s="32" t="s">
        <v>487</v>
      </c>
      <c r="F217" s="32">
        <v>8214.18</v>
      </c>
      <c r="G217" s="32">
        <v>246.43</v>
      </c>
      <c r="H217" s="32">
        <v>7967.75</v>
      </c>
      <c r="I217" s="32">
        <v>1</v>
      </c>
      <c r="J217" s="32" t="s">
        <v>76</v>
      </c>
      <c r="L217" s="32" t="s">
        <v>778</v>
      </c>
      <c r="N217" s="32" t="s">
        <v>873</v>
      </c>
      <c r="O217" s="32" t="s">
        <v>874</v>
      </c>
      <c r="P217" s="32" t="s">
        <v>509</v>
      </c>
      <c r="Q217" s="32">
        <v>2024</v>
      </c>
      <c r="R217" s="32" t="s">
        <v>477</v>
      </c>
    </row>
    <row r="218" spans="1:18">
      <c r="A218" s="32">
        <v>217</v>
      </c>
      <c r="B218" s="32" t="s">
        <v>470</v>
      </c>
      <c r="C218" s="32" t="s">
        <v>875</v>
      </c>
      <c r="D218" s="32" t="s">
        <v>487</v>
      </c>
      <c r="E218" s="32" t="s">
        <v>487</v>
      </c>
      <c r="F218" s="32">
        <v>4312.01</v>
      </c>
      <c r="G218" s="32">
        <v>129.36</v>
      </c>
      <c r="H218" s="32">
        <v>4182.65</v>
      </c>
      <c r="I218" s="32">
        <v>1</v>
      </c>
      <c r="J218" s="32" t="s">
        <v>76</v>
      </c>
      <c r="L218" s="32" t="s">
        <v>866</v>
      </c>
      <c r="N218" s="32" t="s">
        <v>876</v>
      </c>
      <c r="O218" s="32" t="s">
        <v>877</v>
      </c>
      <c r="P218" s="32" t="s">
        <v>509</v>
      </c>
      <c r="Q218" s="32">
        <v>2024</v>
      </c>
      <c r="R218" s="32" t="s">
        <v>477</v>
      </c>
    </row>
    <row r="219" spans="1:18">
      <c r="A219" s="32">
        <v>218</v>
      </c>
      <c r="B219" s="32" t="s">
        <v>470</v>
      </c>
      <c r="C219" s="32" t="s">
        <v>878</v>
      </c>
      <c r="D219" s="32" t="s">
        <v>487</v>
      </c>
      <c r="E219" s="32" t="s">
        <v>487</v>
      </c>
      <c r="F219" s="32">
        <v>9638.09</v>
      </c>
      <c r="G219" s="32">
        <v>289.14</v>
      </c>
      <c r="H219" s="32">
        <v>9348.95</v>
      </c>
      <c r="I219" s="32">
        <v>1</v>
      </c>
      <c r="J219" s="32" t="s">
        <v>76</v>
      </c>
      <c r="L219" s="32" t="s">
        <v>866</v>
      </c>
      <c r="N219" s="32" t="s">
        <v>879</v>
      </c>
      <c r="O219" s="32" t="s">
        <v>880</v>
      </c>
      <c r="P219" s="32" t="s">
        <v>509</v>
      </c>
      <c r="Q219" s="32">
        <v>2024</v>
      </c>
      <c r="R219" s="32" t="s">
        <v>477</v>
      </c>
    </row>
    <row r="220" spans="1:18">
      <c r="A220" s="32">
        <v>219</v>
      </c>
      <c r="B220" s="32" t="s">
        <v>470</v>
      </c>
      <c r="C220" s="32" t="s">
        <v>881</v>
      </c>
      <c r="D220" s="32" t="s">
        <v>487</v>
      </c>
      <c r="E220" s="32" t="s">
        <v>487</v>
      </c>
      <c r="F220" s="32">
        <v>4832.74</v>
      </c>
      <c r="G220" s="32">
        <v>144.98</v>
      </c>
      <c r="H220" s="32">
        <v>4687.76</v>
      </c>
      <c r="I220" s="32">
        <v>1</v>
      </c>
      <c r="J220" s="32" t="s">
        <v>76</v>
      </c>
      <c r="L220" s="32" t="s">
        <v>866</v>
      </c>
      <c r="N220" s="32" t="s">
        <v>882</v>
      </c>
      <c r="O220" s="32" t="s">
        <v>883</v>
      </c>
      <c r="P220" s="32" t="s">
        <v>509</v>
      </c>
      <c r="Q220" s="32">
        <v>2024</v>
      </c>
      <c r="R220" s="32" t="s">
        <v>477</v>
      </c>
    </row>
    <row r="221" spans="1:18">
      <c r="A221" s="32">
        <v>220</v>
      </c>
      <c r="B221" s="32" t="s">
        <v>884</v>
      </c>
      <c r="C221" s="32" t="s">
        <v>885</v>
      </c>
      <c r="D221" s="32" t="s">
        <v>487</v>
      </c>
      <c r="E221" s="32" t="s">
        <v>487</v>
      </c>
      <c r="F221" s="32">
        <v>4464.36</v>
      </c>
      <c r="G221" s="32">
        <v>133.93</v>
      </c>
      <c r="H221" s="32">
        <v>4330.43</v>
      </c>
      <c r="I221" s="32">
        <v>1</v>
      </c>
      <c r="J221" s="32" t="s">
        <v>76</v>
      </c>
      <c r="L221" s="32" t="s">
        <v>488</v>
      </c>
      <c r="N221" s="32" t="s">
        <v>886</v>
      </c>
      <c r="O221" s="32" t="s">
        <v>887</v>
      </c>
      <c r="P221" s="32" t="s">
        <v>888</v>
      </c>
      <c r="Q221" s="32">
        <v>2023</v>
      </c>
      <c r="R221" s="32" t="s">
        <v>889</v>
      </c>
    </row>
    <row r="222" spans="1:18">
      <c r="A222" s="32">
        <v>221</v>
      </c>
      <c r="B222" s="32" t="s">
        <v>470</v>
      </c>
      <c r="C222" s="32" t="s">
        <v>890</v>
      </c>
      <c r="D222" s="32" t="s">
        <v>891</v>
      </c>
      <c r="E222" s="32" t="s">
        <v>487</v>
      </c>
      <c r="F222" s="32">
        <v>8474.84</v>
      </c>
      <c r="G222" s="32">
        <v>254.25</v>
      </c>
      <c r="H222" s="32">
        <v>8220.59</v>
      </c>
      <c r="I222" s="32">
        <v>1</v>
      </c>
      <c r="J222" s="32" t="s">
        <v>76</v>
      </c>
      <c r="L222" s="32" t="s">
        <v>866</v>
      </c>
      <c r="N222" s="32" t="s">
        <v>892</v>
      </c>
      <c r="O222" s="32" t="s">
        <v>893</v>
      </c>
      <c r="P222" s="32" t="s">
        <v>509</v>
      </c>
      <c r="Q222" s="32">
        <v>2024</v>
      </c>
      <c r="R222" s="32" t="s">
        <v>477</v>
      </c>
    </row>
    <row r="223" spans="1:18">
      <c r="A223" s="32">
        <v>222</v>
      </c>
      <c r="B223" s="32" t="s">
        <v>470</v>
      </c>
      <c r="C223" s="32" t="s">
        <v>894</v>
      </c>
      <c r="D223" s="32" t="s">
        <v>895</v>
      </c>
      <c r="E223" s="32" t="s">
        <v>487</v>
      </c>
      <c r="F223" s="32">
        <v>10337.95</v>
      </c>
      <c r="G223" s="32">
        <v>310.14</v>
      </c>
      <c r="H223" s="32">
        <v>10027.81</v>
      </c>
      <c r="I223" s="32">
        <v>1</v>
      </c>
      <c r="J223" s="32" t="s">
        <v>76</v>
      </c>
      <c r="L223" s="32" t="s">
        <v>866</v>
      </c>
      <c r="N223" s="32" t="s">
        <v>896</v>
      </c>
      <c r="O223" s="32" t="s">
        <v>897</v>
      </c>
      <c r="P223" s="32" t="s">
        <v>509</v>
      </c>
      <c r="Q223" s="32">
        <v>2024</v>
      </c>
      <c r="R223" s="32" t="s">
        <v>477</v>
      </c>
    </row>
    <row r="224" spans="1:18">
      <c r="A224" s="32">
        <v>223</v>
      </c>
      <c r="B224" s="32" t="s">
        <v>884</v>
      </c>
      <c r="C224" s="32" t="s">
        <v>898</v>
      </c>
      <c r="D224" s="32" t="s">
        <v>487</v>
      </c>
      <c r="E224" s="32" t="s">
        <v>487</v>
      </c>
      <c r="F224" s="32">
        <v>689.86</v>
      </c>
      <c r="G224" s="32">
        <v>20.7</v>
      </c>
      <c r="H224" s="32">
        <v>669.16</v>
      </c>
      <c r="I224" s="32">
        <v>1</v>
      </c>
      <c r="J224" s="32" t="s">
        <v>76</v>
      </c>
      <c r="L224" s="32" t="s">
        <v>866</v>
      </c>
      <c r="N224" s="32" t="s">
        <v>899</v>
      </c>
      <c r="O224" s="32" t="s">
        <v>900</v>
      </c>
      <c r="P224" s="32" t="s">
        <v>901</v>
      </c>
      <c r="Q224" s="32">
        <v>2023</v>
      </c>
      <c r="R224" s="32" t="s">
        <v>889</v>
      </c>
    </row>
    <row r="225" spans="1:18">
      <c r="A225" s="32">
        <v>224</v>
      </c>
      <c r="B225" s="32" t="s">
        <v>884</v>
      </c>
      <c r="C225" s="32" t="s">
        <v>902</v>
      </c>
      <c r="D225" s="32" t="s">
        <v>903</v>
      </c>
      <c r="E225" s="32" t="s">
        <v>487</v>
      </c>
      <c r="F225" s="32">
        <v>9161.81</v>
      </c>
      <c r="G225" s="32">
        <v>274.85</v>
      </c>
      <c r="H225" s="32">
        <v>8886.96</v>
      </c>
      <c r="I225" s="32">
        <v>1</v>
      </c>
      <c r="J225" s="32" t="s">
        <v>76</v>
      </c>
      <c r="L225" s="32" t="s">
        <v>866</v>
      </c>
      <c r="N225" s="32" t="s">
        <v>904</v>
      </c>
      <c r="O225" s="32" t="s">
        <v>905</v>
      </c>
      <c r="P225" s="32" t="s">
        <v>901</v>
      </c>
      <c r="Q225" s="32">
        <v>2023</v>
      </c>
      <c r="R225" s="32" t="s">
        <v>889</v>
      </c>
    </row>
    <row r="226" spans="1:18">
      <c r="A226" s="32">
        <v>225</v>
      </c>
      <c r="B226" s="32" t="s">
        <v>884</v>
      </c>
      <c r="C226" s="32" t="s">
        <v>906</v>
      </c>
      <c r="D226" s="32" t="s">
        <v>487</v>
      </c>
      <c r="E226" s="32" t="s">
        <v>487</v>
      </c>
      <c r="F226" s="32">
        <v>2229.49</v>
      </c>
      <c r="G226" s="32">
        <v>66.88</v>
      </c>
      <c r="H226" s="32">
        <v>2162.61</v>
      </c>
      <c r="I226" s="32">
        <v>1</v>
      </c>
      <c r="J226" s="32" t="s">
        <v>76</v>
      </c>
      <c r="L226" s="32" t="s">
        <v>488</v>
      </c>
      <c r="N226" s="32" t="s">
        <v>907</v>
      </c>
      <c r="O226" s="32" t="s">
        <v>908</v>
      </c>
      <c r="P226" s="32" t="s">
        <v>901</v>
      </c>
      <c r="Q226" s="32">
        <v>2023</v>
      </c>
      <c r="R226" s="32" t="s">
        <v>889</v>
      </c>
    </row>
    <row r="227" spans="1:18">
      <c r="A227" s="32">
        <v>226</v>
      </c>
      <c r="B227" s="32" t="s">
        <v>884</v>
      </c>
      <c r="C227" s="32" t="s">
        <v>909</v>
      </c>
      <c r="D227" s="32" t="s">
        <v>859</v>
      </c>
      <c r="E227" s="32" t="s">
        <v>505</v>
      </c>
      <c r="F227" s="32">
        <v>4011.73</v>
      </c>
      <c r="G227" s="32">
        <v>120.35</v>
      </c>
      <c r="H227" s="32">
        <v>3891.38</v>
      </c>
      <c r="I227" s="32">
        <v>1</v>
      </c>
      <c r="J227" s="32" t="s">
        <v>28</v>
      </c>
      <c r="L227" s="32" t="s">
        <v>910</v>
      </c>
      <c r="N227" s="32" t="s">
        <v>911</v>
      </c>
      <c r="O227" s="32" t="s">
        <v>912</v>
      </c>
      <c r="P227" s="32" t="s">
        <v>901</v>
      </c>
      <c r="Q227" s="32">
        <v>2023</v>
      </c>
      <c r="R227" s="32" t="s">
        <v>889</v>
      </c>
    </row>
    <row r="228" spans="1:18">
      <c r="A228" s="32">
        <v>227</v>
      </c>
      <c r="B228" s="32" t="s">
        <v>470</v>
      </c>
      <c r="C228" s="32" t="s">
        <v>913</v>
      </c>
      <c r="D228" s="32" t="s">
        <v>495</v>
      </c>
      <c r="E228" s="32" t="s">
        <v>479</v>
      </c>
      <c r="F228" s="32">
        <v>611.94</v>
      </c>
      <c r="G228" s="32">
        <v>554.52</v>
      </c>
      <c r="H228" s="32">
        <v>57.42</v>
      </c>
      <c r="I228" s="32">
        <v>1</v>
      </c>
      <c r="J228" s="32" t="s">
        <v>54</v>
      </c>
      <c r="L228" s="32" t="s">
        <v>737</v>
      </c>
      <c r="N228" s="32" t="s">
        <v>914</v>
      </c>
      <c r="O228" s="32" t="s">
        <v>915</v>
      </c>
      <c r="P228" s="32" t="s">
        <v>523</v>
      </c>
      <c r="Q228" s="32">
        <v>2024</v>
      </c>
      <c r="R228" s="32" t="s">
        <v>477</v>
      </c>
    </row>
    <row r="229" spans="1:18">
      <c r="A229" s="32">
        <v>228</v>
      </c>
      <c r="B229" s="32" t="s">
        <v>470</v>
      </c>
      <c r="C229" s="32" t="s">
        <v>916</v>
      </c>
      <c r="D229" s="32" t="s">
        <v>36</v>
      </c>
      <c r="E229" s="32" t="s">
        <v>484</v>
      </c>
      <c r="F229" s="32">
        <v>1951.23</v>
      </c>
      <c r="G229" s="32">
        <v>58.54</v>
      </c>
      <c r="H229" s="32">
        <v>1892.69</v>
      </c>
      <c r="I229" s="32">
        <v>1</v>
      </c>
      <c r="J229" s="32" t="s">
        <v>28</v>
      </c>
      <c r="L229" s="32" t="s">
        <v>526</v>
      </c>
      <c r="N229" s="32" t="s">
        <v>914</v>
      </c>
      <c r="O229" s="32" t="s">
        <v>915</v>
      </c>
      <c r="P229" s="32" t="s">
        <v>523</v>
      </c>
      <c r="Q229" s="32">
        <v>2024</v>
      </c>
      <c r="R229" s="32" t="s">
        <v>477</v>
      </c>
    </row>
    <row r="230" spans="1:18">
      <c r="A230" s="32">
        <v>229</v>
      </c>
      <c r="B230" s="32" t="s">
        <v>470</v>
      </c>
      <c r="C230" s="32" t="s">
        <v>917</v>
      </c>
      <c r="D230" s="32" t="s">
        <v>487</v>
      </c>
      <c r="E230" s="32" t="s">
        <v>487</v>
      </c>
      <c r="F230" s="32">
        <v>3927.32</v>
      </c>
      <c r="G230" s="32">
        <v>117.82</v>
      </c>
      <c r="H230" s="32">
        <v>3809.5</v>
      </c>
      <c r="I230" s="32">
        <v>1</v>
      </c>
      <c r="J230" s="32" t="s">
        <v>76</v>
      </c>
      <c r="L230" s="32" t="s">
        <v>488</v>
      </c>
      <c r="N230" s="32" t="s">
        <v>914</v>
      </c>
      <c r="O230" s="32" t="s">
        <v>915</v>
      </c>
      <c r="P230" s="32" t="s">
        <v>523</v>
      </c>
      <c r="Q230" s="32">
        <v>2024</v>
      </c>
      <c r="R230" s="32" t="s">
        <v>477</v>
      </c>
    </row>
    <row r="231" spans="1:18">
      <c r="A231" s="32">
        <v>230</v>
      </c>
      <c r="B231" s="32" t="s">
        <v>470</v>
      </c>
      <c r="C231" s="32" t="s">
        <v>918</v>
      </c>
      <c r="D231" s="32" t="s">
        <v>495</v>
      </c>
      <c r="E231" s="32" t="s">
        <v>496</v>
      </c>
      <c r="F231" s="32">
        <v>636.41</v>
      </c>
      <c r="G231" s="32">
        <v>486.04</v>
      </c>
      <c r="H231" s="32">
        <v>150.37</v>
      </c>
      <c r="I231" s="32">
        <v>1</v>
      </c>
      <c r="J231" s="32" t="s">
        <v>28</v>
      </c>
      <c r="L231" s="32" t="s">
        <v>529</v>
      </c>
      <c r="N231" s="32" t="s">
        <v>914</v>
      </c>
      <c r="O231" s="32" t="s">
        <v>915</v>
      </c>
      <c r="P231" s="32" t="s">
        <v>523</v>
      </c>
      <c r="Q231" s="32">
        <v>2024</v>
      </c>
      <c r="R231" s="32" t="s">
        <v>477</v>
      </c>
    </row>
    <row r="232" spans="1:18">
      <c r="A232" s="32">
        <v>231</v>
      </c>
      <c r="B232" s="32" t="s">
        <v>470</v>
      </c>
      <c r="C232" s="32" t="s">
        <v>919</v>
      </c>
      <c r="D232" s="32" t="s">
        <v>247</v>
      </c>
      <c r="E232" s="32" t="s">
        <v>472</v>
      </c>
      <c r="F232" s="32">
        <v>3174.19</v>
      </c>
      <c r="G232" s="32">
        <v>95.23</v>
      </c>
      <c r="H232" s="32">
        <v>3078.96</v>
      </c>
      <c r="I232" s="32">
        <v>1</v>
      </c>
      <c r="J232" s="32" t="s">
        <v>24</v>
      </c>
      <c r="L232" s="32" t="s">
        <v>248</v>
      </c>
      <c r="N232" s="32" t="s">
        <v>914</v>
      </c>
      <c r="O232" s="32" t="s">
        <v>915</v>
      </c>
      <c r="P232" s="32" t="s">
        <v>523</v>
      </c>
      <c r="Q232" s="32">
        <v>2024</v>
      </c>
      <c r="R232" s="32" t="s">
        <v>477</v>
      </c>
    </row>
    <row r="233" spans="1:18">
      <c r="A233" s="32">
        <v>232</v>
      </c>
      <c r="B233" s="32" t="s">
        <v>470</v>
      </c>
      <c r="C233" s="32" t="s">
        <v>920</v>
      </c>
      <c r="D233" s="32" t="s">
        <v>538</v>
      </c>
      <c r="E233" s="32" t="s">
        <v>484</v>
      </c>
      <c r="F233" s="32">
        <v>18.6</v>
      </c>
      <c r="G233" s="32">
        <v>0.56</v>
      </c>
      <c r="H233" s="32">
        <v>18.04</v>
      </c>
      <c r="I233" s="32">
        <v>1</v>
      </c>
      <c r="J233" s="32" t="s">
        <v>28</v>
      </c>
      <c r="L233" s="32" t="s">
        <v>539</v>
      </c>
      <c r="N233" s="32" t="s">
        <v>914</v>
      </c>
      <c r="O233" s="32" t="s">
        <v>915</v>
      </c>
      <c r="P233" s="32" t="s">
        <v>523</v>
      </c>
      <c r="Q233" s="32">
        <v>2024</v>
      </c>
      <c r="R233" s="32" t="s">
        <v>477</v>
      </c>
    </row>
    <row r="234" spans="1:18">
      <c r="A234" s="32">
        <v>233</v>
      </c>
      <c r="B234" s="32" t="s">
        <v>884</v>
      </c>
      <c r="C234" s="32" t="s">
        <v>921</v>
      </c>
      <c r="D234" s="32" t="s">
        <v>732</v>
      </c>
      <c r="E234" s="32" t="s">
        <v>479</v>
      </c>
      <c r="F234" s="32">
        <v>52979.38</v>
      </c>
      <c r="G234" s="32">
        <v>39160.08</v>
      </c>
      <c r="H234" s="32">
        <v>13819.3</v>
      </c>
      <c r="I234" s="32">
        <v>1</v>
      </c>
      <c r="J234" s="32" t="s">
        <v>54</v>
      </c>
      <c r="L234" s="32" t="s">
        <v>922</v>
      </c>
      <c r="N234" s="32" t="s">
        <v>923</v>
      </c>
      <c r="O234" s="32" t="s">
        <v>924</v>
      </c>
      <c r="P234" s="32" t="s">
        <v>925</v>
      </c>
      <c r="Q234" s="32">
        <v>2023</v>
      </c>
      <c r="R234" s="32" t="s">
        <v>889</v>
      </c>
    </row>
    <row r="235" spans="1:18">
      <c r="A235" s="32">
        <v>234</v>
      </c>
      <c r="B235" s="32" t="s">
        <v>884</v>
      </c>
      <c r="C235" s="32" t="s">
        <v>926</v>
      </c>
      <c r="D235" s="32" t="s">
        <v>487</v>
      </c>
      <c r="E235" s="32" t="s">
        <v>487</v>
      </c>
      <c r="F235" s="32">
        <v>2207.67</v>
      </c>
      <c r="G235" s="32">
        <v>66.23</v>
      </c>
      <c r="H235" s="32">
        <v>2141.44</v>
      </c>
      <c r="I235" s="32">
        <v>1</v>
      </c>
      <c r="J235" s="32" t="s">
        <v>76</v>
      </c>
      <c r="L235" s="32" t="s">
        <v>866</v>
      </c>
      <c r="N235" s="32" t="s">
        <v>927</v>
      </c>
      <c r="O235" s="32" t="s">
        <v>928</v>
      </c>
      <c r="P235" s="32" t="s">
        <v>929</v>
      </c>
      <c r="Q235" s="32">
        <v>2023</v>
      </c>
      <c r="R235" s="32" t="s">
        <v>889</v>
      </c>
    </row>
    <row r="236" spans="1:18">
      <c r="A236" s="32">
        <v>235</v>
      </c>
      <c r="B236" s="32" t="s">
        <v>884</v>
      </c>
      <c r="C236" s="32" t="s">
        <v>930</v>
      </c>
      <c r="D236" s="32" t="s">
        <v>487</v>
      </c>
      <c r="E236" s="32" t="s">
        <v>487</v>
      </c>
      <c r="F236" s="32">
        <v>4705.25</v>
      </c>
      <c r="G236" s="32">
        <v>141.16</v>
      </c>
      <c r="H236" s="32">
        <v>4564.09</v>
      </c>
      <c r="I236" s="32">
        <v>1</v>
      </c>
      <c r="J236" s="32" t="s">
        <v>76</v>
      </c>
      <c r="L236" s="32" t="s">
        <v>866</v>
      </c>
      <c r="N236" s="32" t="s">
        <v>931</v>
      </c>
      <c r="O236" s="32" t="s">
        <v>932</v>
      </c>
      <c r="P236" s="32" t="s">
        <v>929</v>
      </c>
      <c r="Q236" s="32">
        <v>2023</v>
      </c>
      <c r="R236" s="32" t="s">
        <v>889</v>
      </c>
    </row>
    <row r="237" spans="1:18">
      <c r="A237" s="32">
        <v>236</v>
      </c>
      <c r="B237" s="32" t="s">
        <v>884</v>
      </c>
      <c r="C237" s="32" t="s">
        <v>933</v>
      </c>
      <c r="D237" s="32" t="s">
        <v>487</v>
      </c>
      <c r="E237" s="32" t="s">
        <v>487</v>
      </c>
      <c r="F237" s="32">
        <v>5473.93</v>
      </c>
      <c r="G237" s="32">
        <v>164.22</v>
      </c>
      <c r="H237" s="32">
        <v>5309.71</v>
      </c>
      <c r="I237" s="32">
        <v>1</v>
      </c>
      <c r="J237" s="32" t="s">
        <v>76</v>
      </c>
      <c r="L237" s="32" t="s">
        <v>866</v>
      </c>
      <c r="N237" s="32" t="s">
        <v>934</v>
      </c>
      <c r="O237" s="32" t="s">
        <v>935</v>
      </c>
      <c r="P237" s="32" t="s">
        <v>929</v>
      </c>
      <c r="Q237" s="32">
        <v>2023</v>
      </c>
      <c r="R237" s="32" t="s">
        <v>889</v>
      </c>
    </row>
    <row r="238" spans="1:18">
      <c r="A238" s="32">
        <v>237</v>
      </c>
      <c r="B238" s="32" t="s">
        <v>884</v>
      </c>
      <c r="C238" s="32" t="s">
        <v>936</v>
      </c>
      <c r="D238" s="32" t="s">
        <v>487</v>
      </c>
      <c r="E238" s="32" t="s">
        <v>487</v>
      </c>
      <c r="F238" s="32">
        <v>8202.82</v>
      </c>
      <c r="G238" s="32">
        <v>246.08</v>
      </c>
      <c r="H238" s="32">
        <v>7956.74</v>
      </c>
      <c r="I238" s="32">
        <v>1</v>
      </c>
      <c r="J238" s="32" t="s">
        <v>76</v>
      </c>
      <c r="L238" s="32" t="s">
        <v>488</v>
      </c>
      <c r="N238" s="32" t="s">
        <v>937</v>
      </c>
      <c r="O238" s="32" t="s">
        <v>938</v>
      </c>
      <c r="P238" s="32" t="s">
        <v>929</v>
      </c>
      <c r="Q238" s="32">
        <v>2023</v>
      </c>
      <c r="R238" s="32" t="s">
        <v>889</v>
      </c>
    </row>
    <row r="239" spans="1:18">
      <c r="A239" s="32">
        <v>238</v>
      </c>
      <c r="B239" s="32" t="s">
        <v>884</v>
      </c>
      <c r="C239" s="32" t="s">
        <v>939</v>
      </c>
      <c r="D239" s="32" t="s">
        <v>487</v>
      </c>
      <c r="E239" s="32" t="s">
        <v>487</v>
      </c>
      <c r="F239" s="32">
        <v>9725.5</v>
      </c>
      <c r="G239" s="32">
        <v>291.77</v>
      </c>
      <c r="H239" s="32">
        <v>9433.73</v>
      </c>
      <c r="I239" s="32">
        <v>1</v>
      </c>
      <c r="J239" s="32" t="s">
        <v>76</v>
      </c>
      <c r="L239" s="32" t="s">
        <v>488</v>
      </c>
      <c r="N239" s="32" t="s">
        <v>940</v>
      </c>
      <c r="O239" s="32" t="s">
        <v>941</v>
      </c>
      <c r="P239" s="32" t="s">
        <v>929</v>
      </c>
      <c r="Q239" s="32">
        <v>2023</v>
      </c>
      <c r="R239" s="32" t="s">
        <v>889</v>
      </c>
    </row>
    <row r="240" spans="1:18">
      <c r="A240" s="32">
        <v>239</v>
      </c>
      <c r="B240" s="32" t="s">
        <v>884</v>
      </c>
      <c r="C240" s="32" t="s">
        <v>942</v>
      </c>
      <c r="D240" s="32" t="s">
        <v>487</v>
      </c>
      <c r="E240" s="32" t="s">
        <v>487</v>
      </c>
      <c r="F240" s="32">
        <v>8146.88</v>
      </c>
      <c r="G240" s="32">
        <v>244.41</v>
      </c>
      <c r="H240" s="32">
        <v>7902.47</v>
      </c>
      <c r="I240" s="32">
        <v>1</v>
      </c>
      <c r="J240" s="32" t="s">
        <v>76</v>
      </c>
      <c r="L240" s="32" t="s">
        <v>866</v>
      </c>
      <c r="N240" s="32" t="s">
        <v>943</v>
      </c>
      <c r="O240" s="32" t="s">
        <v>944</v>
      </c>
      <c r="P240" s="32" t="s">
        <v>929</v>
      </c>
      <c r="Q240" s="32">
        <v>2023</v>
      </c>
      <c r="R240" s="32" t="s">
        <v>889</v>
      </c>
    </row>
    <row r="241" spans="1:18">
      <c r="A241" s="32">
        <v>240</v>
      </c>
      <c r="B241" s="32" t="s">
        <v>884</v>
      </c>
      <c r="C241" s="32" t="s">
        <v>945</v>
      </c>
      <c r="D241" s="32" t="s">
        <v>30</v>
      </c>
      <c r="E241" s="32" t="s">
        <v>487</v>
      </c>
      <c r="F241" s="32">
        <v>5386.5</v>
      </c>
      <c r="G241" s="32">
        <v>161.6</v>
      </c>
      <c r="H241" s="32">
        <v>5224.9</v>
      </c>
      <c r="I241" s="32">
        <v>1</v>
      </c>
      <c r="J241" s="32" t="s">
        <v>76</v>
      </c>
      <c r="L241" s="32" t="s">
        <v>488</v>
      </c>
      <c r="N241" s="32" t="s">
        <v>946</v>
      </c>
      <c r="O241" s="32" t="s">
        <v>947</v>
      </c>
      <c r="P241" s="32" t="s">
        <v>929</v>
      </c>
      <c r="Q241" s="32">
        <v>2023</v>
      </c>
      <c r="R241" s="32" t="s">
        <v>889</v>
      </c>
    </row>
    <row r="242" spans="1:18">
      <c r="A242" s="32">
        <v>241</v>
      </c>
      <c r="B242" s="32" t="s">
        <v>884</v>
      </c>
      <c r="C242" s="32" t="s">
        <v>948</v>
      </c>
      <c r="D242" s="32" t="s">
        <v>487</v>
      </c>
      <c r="E242" s="32" t="s">
        <v>487</v>
      </c>
      <c r="F242" s="32">
        <v>4525.74</v>
      </c>
      <c r="G242" s="32">
        <v>135.77</v>
      </c>
      <c r="H242" s="32">
        <v>4389.97</v>
      </c>
      <c r="I242" s="32">
        <v>1</v>
      </c>
      <c r="J242" s="32" t="s">
        <v>76</v>
      </c>
      <c r="L242" s="32" t="s">
        <v>488</v>
      </c>
      <c r="N242" s="32" t="s">
        <v>949</v>
      </c>
      <c r="O242" s="32" t="s">
        <v>950</v>
      </c>
      <c r="P242" s="32" t="s">
        <v>929</v>
      </c>
      <c r="Q242" s="32">
        <v>2023</v>
      </c>
      <c r="R242" s="32" t="s">
        <v>889</v>
      </c>
    </row>
    <row r="243" spans="1:18">
      <c r="A243" s="32">
        <v>242</v>
      </c>
      <c r="B243" s="32" t="s">
        <v>884</v>
      </c>
      <c r="C243" s="32" t="s">
        <v>951</v>
      </c>
      <c r="D243" s="32" t="s">
        <v>487</v>
      </c>
      <c r="E243" s="32" t="s">
        <v>487</v>
      </c>
      <c r="F243" s="32">
        <v>1307.95</v>
      </c>
      <c r="G243" s="32">
        <v>39.24</v>
      </c>
      <c r="H243" s="32">
        <v>1268.71</v>
      </c>
      <c r="I243" s="32">
        <v>1</v>
      </c>
      <c r="J243" s="32" t="s">
        <v>76</v>
      </c>
      <c r="L243" s="32" t="s">
        <v>488</v>
      </c>
      <c r="N243" s="32" t="s">
        <v>952</v>
      </c>
      <c r="O243" s="32" t="s">
        <v>953</v>
      </c>
      <c r="P243" s="32" t="s">
        <v>929</v>
      </c>
      <c r="Q243" s="32">
        <v>2023</v>
      </c>
      <c r="R243" s="32" t="s">
        <v>889</v>
      </c>
    </row>
    <row r="244" spans="1:18">
      <c r="A244" s="32">
        <v>243</v>
      </c>
      <c r="B244" s="32" t="s">
        <v>884</v>
      </c>
      <c r="C244" s="32" t="s">
        <v>954</v>
      </c>
      <c r="D244" s="32" t="s">
        <v>487</v>
      </c>
      <c r="E244" s="32" t="s">
        <v>487</v>
      </c>
      <c r="F244" s="32">
        <v>2924.88</v>
      </c>
      <c r="G244" s="32">
        <v>87.75</v>
      </c>
      <c r="H244" s="32">
        <v>2837.13</v>
      </c>
      <c r="I244" s="32">
        <v>1</v>
      </c>
      <c r="J244" s="32" t="s">
        <v>76</v>
      </c>
      <c r="L244" s="32" t="s">
        <v>488</v>
      </c>
      <c r="N244" s="32" t="s">
        <v>955</v>
      </c>
      <c r="O244" s="32" t="s">
        <v>956</v>
      </c>
      <c r="P244" s="32" t="s">
        <v>929</v>
      </c>
      <c r="Q244" s="32">
        <v>2023</v>
      </c>
      <c r="R244" s="32" t="s">
        <v>889</v>
      </c>
    </row>
    <row r="245" spans="1:18">
      <c r="A245" s="32">
        <v>244</v>
      </c>
      <c r="B245" s="32" t="s">
        <v>884</v>
      </c>
      <c r="C245" s="32" t="s">
        <v>957</v>
      </c>
      <c r="D245" s="32" t="s">
        <v>487</v>
      </c>
      <c r="E245" s="32" t="s">
        <v>487</v>
      </c>
      <c r="F245" s="32">
        <v>13841.67</v>
      </c>
      <c r="G245" s="32">
        <v>415.25</v>
      </c>
      <c r="H245" s="32">
        <v>13426.42</v>
      </c>
      <c r="I245" s="32">
        <v>1</v>
      </c>
      <c r="J245" s="32" t="s">
        <v>76</v>
      </c>
      <c r="L245" s="32" t="s">
        <v>488</v>
      </c>
      <c r="N245" s="32" t="s">
        <v>958</v>
      </c>
      <c r="O245" s="32" t="s">
        <v>959</v>
      </c>
      <c r="P245" s="32" t="s">
        <v>929</v>
      </c>
      <c r="Q245" s="32">
        <v>2023</v>
      </c>
      <c r="R245" s="32" t="s">
        <v>889</v>
      </c>
    </row>
    <row r="246" spans="1:18">
      <c r="A246" s="32">
        <v>245</v>
      </c>
      <c r="B246" s="32" t="s">
        <v>884</v>
      </c>
      <c r="C246" s="32" t="s">
        <v>960</v>
      </c>
      <c r="D246" s="32" t="s">
        <v>487</v>
      </c>
      <c r="E246" s="32" t="s">
        <v>487</v>
      </c>
      <c r="F246" s="32">
        <v>1077.44</v>
      </c>
      <c r="G246" s="32">
        <v>32.32</v>
      </c>
      <c r="H246" s="32">
        <v>1045.12</v>
      </c>
      <c r="I246" s="32">
        <v>1</v>
      </c>
      <c r="J246" s="32" t="s">
        <v>76</v>
      </c>
      <c r="L246" s="32" t="s">
        <v>488</v>
      </c>
      <c r="N246" s="32" t="s">
        <v>961</v>
      </c>
      <c r="O246" s="32" t="s">
        <v>962</v>
      </c>
      <c r="P246" s="32" t="s">
        <v>929</v>
      </c>
      <c r="Q246" s="32">
        <v>2023</v>
      </c>
      <c r="R246" s="32" t="s">
        <v>889</v>
      </c>
    </row>
    <row r="247" spans="1:18">
      <c r="A247" s="32">
        <v>246</v>
      </c>
      <c r="B247" s="32" t="s">
        <v>884</v>
      </c>
      <c r="C247" s="32" t="s">
        <v>963</v>
      </c>
      <c r="D247" s="32" t="s">
        <v>487</v>
      </c>
      <c r="E247" s="32" t="s">
        <v>487</v>
      </c>
      <c r="F247" s="32">
        <v>5845.23</v>
      </c>
      <c r="G247" s="32">
        <v>175.36</v>
      </c>
      <c r="H247" s="32">
        <v>5669.87</v>
      </c>
      <c r="I247" s="32">
        <v>1</v>
      </c>
      <c r="J247" s="32" t="s">
        <v>76</v>
      </c>
      <c r="L247" s="32" t="s">
        <v>488</v>
      </c>
      <c r="N247" s="32" t="s">
        <v>964</v>
      </c>
      <c r="O247" s="32" t="s">
        <v>965</v>
      </c>
      <c r="P247" s="32" t="s">
        <v>929</v>
      </c>
      <c r="Q247" s="32">
        <v>2023</v>
      </c>
      <c r="R247" s="32" t="s">
        <v>889</v>
      </c>
    </row>
    <row r="248" spans="1:18">
      <c r="A248" s="32">
        <v>247</v>
      </c>
      <c r="B248" s="32" t="s">
        <v>884</v>
      </c>
      <c r="C248" s="32" t="s">
        <v>966</v>
      </c>
      <c r="D248" s="32" t="s">
        <v>487</v>
      </c>
      <c r="E248" s="32" t="s">
        <v>487</v>
      </c>
      <c r="F248" s="32">
        <v>3136.8</v>
      </c>
      <c r="G248" s="32">
        <v>94.1</v>
      </c>
      <c r="H248" s="32">
        <v>3042.7</v>
      </c>
      <c r="I248" s="32">
        <v>1</v>
      </c>
      <c r="J248" s="32" t="s">
        <v>76</v>
      </c>
      <c r="L248" s="32" t="s">
        <v>488</v>
      </c>
      <c r="N248" s="32" t="s">
        <v>967</v>
      </c>
      <c r="O248" s="32" t="s">
        <v>968</v>
      </c>
      <c r="P248" s="32" t="s">
        <v>929</v>
      </c>
      <c r="Q248" s="32">
        <v>2023</v>
      </c>
      <c r="R248" s="32" t="s">
        <v>889</v>
      </c>
    </row>
    <row r="249" spans="1:18">
      <c r="A249" s="32">
        <v>248</v>
      </c>
      <c r="B249" s="32" t="s">
        <v>884</v>
      </c>
      <c r="C249" s="32" t="s">
        <v>969</v>
      </c>
      <c r="D249" s="32" t="s">
        <v>487</v>
      </c>
      <c r="E249" s="32" t="s">
        <v>487</v>
      </c>
      <c r="F249" s="32">
        <v>4861.2</v>
      </c>
      <c r="G249" s="32">
        <v>145.84</v>
      </c>
      <c r="H249" s="32">
        <v>4715.36</v>
      </c>
      <c r="I249" s="32">
        <v>1</v>
      </c>
      <c r="J249" s="32" t="s">
        <v>76</v>
      </c>
      <c r="L249" s="32" t="s">
        <v>488</v>
      </c>
      <c r="N249" s="32" t="s">
        <v>970</v>
      </c>
      <c r="O249" s="32" t="s">
        <v>971</v>
      </c>
      <c r="P249" s="32" t="s">
        <v>929</v>
      </c>
      <c r="Q249" s="32">
        <v>2023</v>
      </c>
      <c r="R249" s="32" t="s">
        <v>889</v>
      </c>
    </row>
    <row r="250" spans="1:18">
      <c r="A250" s="32">
        <v>249</v>
      </c>
      <c r="B250" s="32" t="s">
        <v>884</v>
      </c>
      <c r="C250" s="32" t="s">
        <v>972</v>
      </c>
      <c r="D250" s="32" t="s">
        <v>487</v>
      </c>
      <c r="E250" s="32" t="s">
        <v>487</v>
      </c>
      <c r="F250" s="32">
        <v>4728.76</v>
      </c>
      <c r="G250" s="32">
        <v>141.86</v>
      </c>
      <c r="H250" s="32">
        <v>4586.9</v>
      </c>
      <c r="I250" s="32">
        <v>1</v>
      </c>
      <c r="J250" s="32" t="s">
        <v>76</v>
      </c>
      <c r="L250" s="32" t="s">
        <v>488</v>
      </c>
      <c r="N250" s="32" t="s">
        <v>973</v>
      </c>
      <c r="O250" s="32" t="s">
        <v>974</v>
      </c>
      <c r="P250" s="32" t="s">
        <v>929</v>
      </c>
      <c r="Q250" s="32">
        <v>2023</v>
      </c>
      <c r="R250" s="32" t="s">
        <v>889</v>
      </c>
    </row>
    <row r="251" spans="1:18">
      <c r="A251" s="32">
        <v>250</v>
      </c>
      <c r="B251" s="32" t="s">
        <v>884</v>
      </c>
      <c r="C251" s="32" t="s">
        <v>975</v>
      </c>
      <c r="D251" s="32" t="s">
        <v>487</v>
      </c>
      <c r="E251" s="32" t="s">
        <v>487</v>
      </c>
      <c r="F251" s="32">
        <v>8781.74</v>
      </c>
      <c r="G251" s="32">
        <v>263.45</v>
      </c>
      <c r="H251" s="32">
        <v>8518.29</v>
      </c>
      <c r="I251" s="32">
        <v>1</v>
      </c>
      <c r="J251" s="32" t="s">
        <v>76</v>
      </c>
      <c r="L251" s="32" t="s">
        <v>488</v>
      </c>
      <c r="N251" s="32" t="s">
        <v>976</v>
      </c>
      <c r="O251" s="32" t="s">
        <v>977</v>
      </c>
      <c r="P251" s="32" t="s">
        <v>929</v>
      </c>
      <c r="Q251" s="32">
        <v>2023</v>
      </c>
      <c r="R251" s="32" t="s">
        <v>889</v>
      </c>
    </row>
    <row r="252" spans="1:18">
      <c r="A252" s="32">
        <v>251</v>
      </c>
      <c r="B252" s="32" t="s">
        <v>978</v>
      </c>
      <c r="C252" s="32" t="s">
        <v>979</v>
      </c>
      <c r="D252" s="32" t="s">
        <v>980</v>
      </c>
      <c r="E252" s="32" t="s">
        <v>472</v>
      </c>
      <c r="F252" s="32">
        <v>870.85</v>
      </c>
      <c r="G252" s="32">
        <v>26.13</v>
      </c>
      <c r="H252" s="32">
        <v>844.72</v>
      </c>
      <c r="I252" s="32">
        <v>1</v>
      </c>
      <c r="J252" s="32" t="s">
        <v>24</v>
      </c>
      <c r="L252" s="32" t="s">
        <v>981</v>
      </c>
      <c r="N252" s="32" t="s">
        <v>982</v>
      </c>
      <c r="O252" s="32" t="s">
        <v>983</v>
      </c>
      <c r="P252" s="32" t="s">
        <v>888</v>
      </c>
      <c r="Q252" s="32">
        <v>2023</v>
      </c>
      <c r="R252" s="32" t="s">
        <v>984</v>
      </c>
    </row>
    <row r="253" spans="1:18">
      <c r="A253" s="32">
        <v>252</v>
      </c>
      <c r="B253" s="32" t="s">
        <v>470</v>
      </c>
      <c r="C253" s="32" t="s">
        <v>985</v>
      </c>
      <c r="D253" s="32" t="s">
        <v>732</v>
      </c>
      <c r="E253" s="32" t="s">
        <v>479</v>
      </c>
      <c r="F253" s="32">
        <v>37514.72</v>
      </c>
      <c r="G253" s="32">
        <v>31564.6</v>
      </c>
      <c r="H253" s="32">
        <v>5950.12</v>
      </c>
      <c r="I253" s="32">
        <v>1</v>
      </c>
      <c r="J253" s="32" t="s">
        <v>54</v>
      </c>
      <c r="L253" s="32" t="s">
        <v>690</v>
      </c>
      <c r="N253" s="32" t="s">
        <v>986</v>
      </c>
      <c r="O253" s="32" t="s">
        <v>987</v>
      </c>
      <c r="P253" s="32" t="s">
        <v>604</v>
      </c>
      <c r="Q253" s="32">
        <v>2024</v>
      </c>
      <c r="R253" s="32" t="s">
        <v>477</v>
      </c>
    </row>
    <row r="254" spans="1:18">
      <c r="A254" s="32">
        <v>253</v>
      </c>
      <c r="B254" s="32" t="s">
        <v>470</v>
      </c>
      <c r="C254" s="32" t="s">
        <v>988</v>
      </c>
      <c r="D254" s="32" t="s">
        <v>36</v>
      </c>
      <c r="E254" s="32" t="s">
        <v>484</v>
      </c>
      <c r="F254" s="32">
        <v>2309.33</v>
      </c>
      <c r="G254" s="32">
        <v>69.28</v>
      </c>
      <c r="H254" s="32">
        <v>2240.05</v>
      </c>
      <c r="I254" s="32">
        <v>1</v>
      </c>
      <c r="J254" s="32" t="s">
        <v>28</v>
      </c>
      <c r="L254" s="32" t="s">
        <v>490</v>
      </c>
      <c r="N254" s="32" t="s">
        <v>986</v>
      </c>
      <c r="O254" s="32" t="s">
        <v>987</v>
      </c>
      <c r="P254" s="32" t="s">
        <v>604</v>
      </c>
      <c r="Q254" s="32">
        <v>2024</v>
      </c>
      <c r="R254" s="32" t="s">
        <v>477</v>
      </c>
    </row>
    <row r="255" spans="1:18">
      <c r="A255" s="32">
        <v>254</v>
      </c>
      <c r="B255" s="32" t="s">
        <v>470</v>
      </c>
      <c r="C255" s="32" t="s">
        <v>989</v>
      </c>
      <c r="D255" s="32" t="s">
        <v>487</v>
      </c>
      <c r="E255" s="32" t="s">
        <v>487</v>
      </c>
      <c r="F255" s="32">
        <v>4924.82</v>
      </c>
      <c r="G255" s="32">
        <v>147.74</v>
      </c>
      <c r="H255" s="32">
        <v>4777.08</v>
      </c>
      <c r="I255" s="32">
        <v>1</v>
      </c>
      <c r="J255" s="32" t="s">
        <v>76</v>
      </c>
      <c r="L255" s="32" t="s">
        <v>488</v>
      </c>
      <c r="N255" s="32" t="s">
        <v>986</v>
      </c>
      <c r="O255" s="32" t="s">
        <v>987</v>
      </c>
      <c r="P255" s="32" t="s">
        <v>604</v>
      </c>
      <c r="Q255" s="32">
        <v>2024</v>
      </c>
      <c r="R255" s="32" t="s">
        <v>477</v>
      </c>
    </row>
    <row r="256" spans="1:18">
      <c r="A256" s="32">
        <v>255</v>
      </c>
      <c r="B256" s="32" t="s">
        <v>470</v>
      </c>
      <c r="C256" s="32" t="s">
        <v>990</v>
      </c>
      <c r="D256" s="32" t="s">
        <v>732</v>
      </c>
      <c r="E256" s="32" t="s">
        <v>479</v>
      </c>
      <c r="F256" s="32">
        <v>19861.68</v>
      </c>
      <c r="G256" s="32">
        <v>16385.97</v>
      </c>
      <c r="H256" s="32">
        <v>3475.71</v>
      </c>
      <c r="I256" s="32">
        <v>1</v>
      </c>
      <c r="J256" s="32" t="s">
        <v>54</v>
      </c>
      <c r="L256" s="32" t="s">
        <v>991</v>
      </c>
      <c r="N256" s="32" t="s">
        <v>992</v>
      </c>
      <c r="O256" s="32" t="s">
        <v>993</v>
      </c>
      <c r="P256" s="32" t="s">
        <v>523</v>
      </c>
      <c r="Q256" s="32">
        <v>2024</v>
      </c>
      <c r="R256" s="32" t="s">
        <v>477</v>
      </c>
    </row>
    <row r="257" spans="1:18">
      <c r="A257" s="32">
        <v>256</v>
      </c>
      <c r="B257" s="32" t="s">
        <v>470</v>
      </c>
      <c r="C257" s="32" t="s">
        <v>994</v>
      </c>
      <c r="D257" s="32" t="s">
        <v>36</v>
      </c>
      <c r="E257" s="32" t="s">
        <v>484</v>
      </c>
      <c r="F257" s="32">
        <v>2358.35</v>
      </c>
      <c r="G257" s="32">
        <v>70.75</v>
      </c>
      <c r="H257" s="32">
        <v>2287.6</v>
      </c>
      <c r="I257" s="32">
        <v>1</v>
      </c>
      <c r="J257" s="32" t="s">
        <v>28</v>
      </c>
      <c r="L257" s="32" t="s">
        <v>708</v>
      </c>
      <c r="N257" s="32" t="s">
        <v>992</v>
      </c>
      <c r="O257" s="32" t="s">
        <v>993</v>
      </c>
      <c r="P257" s="32" t="s">
        <v>523</v>
      </c>
      <c r="Q257" s="32">
        <v>2024</v>
      </c>
      <c r="R257" s="32" t="s">
        <v>477</v>
      </c>
    </row>
    <row r="258" spans="1:18">
      <c r="A258" s="32">
        <v>257</v>
      </c>
      <c r="B258" s="32" t="s">
        <v>470</v>
      </c>
      <c r="C258" s="32" t="s">
        <v>995</v>
      </c>
      <c r="D258" s="32" t="s">
        <v>487</v>
      </c>
      <c r="E258" s="32" t="s">
        <v>487</v>
      </c>
      <c r="F258" s="32">
        <v>4624.87</v>
      </c>
      <c r="G258" s="32">
        <v>138.75</v>
      </c>
      <c r="H258" s="32">
        <v>4486.12</v>
      </c>
      <c r="I258" s="32">
        <v>1</v>
      </c>
      <c r="J258" s="32" t="s">
        <v>76</v>
      </c>
      <c r="L258" s="32" t="s">
        <v>488</v>
      </c>
      <c r="N258" s="32" t="s">
        <v>992</v>
      </c>
      <c r="O258" s="32" t="s">
        <v>993</v>
      </c>
      <c r="P258" s="32" t="s">
        <v>523</v>
      </c>
      <c r="Q258" s="32">
        <v>2024</v>
      </c>
      <c r="R258" s="32" t="s">
        <v>477</v>
      </c>
    </row>
    <row r="259" spans="1:18">
      <c r="A259" s="32">
        <v>258</v>
      </c>
      <c r="B259" s="32" t="s">
        <v>470</v>
      </c>
      <c r="C259" s="32" t="s">
        <v>996</v>
      </c>
      <c r="D259" s="32" t="s">
        <v>495</v>
      </c>
      <c r="E259" s="32" t="s">
        <v>496</v>
      </c>
      <c r="F259" s="32">
        <v>1471.16</v>
      </c>
      <c r="G259" s="32">
        <v>1123.68</v>
      </c>
      <c r="H259" s="32">
        <v>347.48</v>
      </c>
      <c r="I259" s="32">
        <v>1</v>
      </c>
      <c r="J259" s="32" t="s">
        <v>28</v>
      </c>
      <c r="L259" s="32" t="s">
        <v>529</v>
      </c>
      <c r="N259" s="32" t="s">
        <v>992</v>
      </c>
      <c r="O259" s="32" t="s">
        <v>993</v>
      </c>
      <c r="P259" s="32" t="s">
        <v>523</v>
      </c>
      <c r="Q259" s="32">
        <v>2024</v>
      </c>
      <c r="R259" s="32" t="s">
        <v>477</v>
      </c>
    </row>
    <row r="260" spans="1:18">
      <c r="A260" s="32">
        <v>259</v>
      </c>
      <c r="B260" s="32" t="s">
        <v>470</v>
      </c>
      <c r="C260" s="32" t="s">
        <v>997</v>
      </c>
      <c r="D260" s="32" t="s">
        <v>500</v>
      </c>
      <c r="E260" s="32" t="s">
        <v>472</v>
      </c>
      <c r="F260" s="32">
        <v>288</v>
      </c>
      <c r="G260" s="32">
        <v>39.68</v>
      </c>
      <c r="H260" s="32">
        <v>248.32</v>
      </c>
      <c r="I260" s="32">
        <v>1</v>
      </c>
      <c r="J260" s="32" t="s">
        <v>28</v>
      </c>
      <c r="L260" s="32" t="s">
        <v>387</v>
      </c>
      <c r="N260" s="32" t="s">
        <v>992</v>
      </c>
      <c r="O260" s="32" t="s">
        <v>993</v>
      </c>
      <c r="P260" s="32" t="s">
        <v>523</v>
      </c>
      <c r="Q260" s="32">
        <v>2024</v>
      </c>
      <c r="R260" s="32" t="s">
        <v>477</v>
      </c>
    </row>
    <row r="261" spans="1:18">
      <c r="A261" s="32">
        <v>260</v>
      </c>
      <c r="B261" s="32" t="s">
        <v>470</v>
      </c>
      <c r="C261" s="32" t="s">
        <v>998</v>
      </c>
      <c r="D261" s="32" t="s">
        <v>500</v>
      </c>
      <c r="E261" s="32" t="s">
        <v>472</v>
      </c>
      <c r="F261" s="32">
        <v>321.56</v>
      </c>
      <c r="G261" s="32">
        <v>66</v>
      </c>
      <c r="H261" s="32">
        <v>255.56</v>
      </c>
      <c r="I261" s="32">
        <v>1</v>
      </c>
      <c r="J261" s="32" t="s">
        <v>28</v>
      </c>
      <c r="L261" s="32" t="s">
        <v>501</v>
      </c>
      <c r="N261" s="32" t="s">
        <v>992</v>
      </c>
      <c r="O261" s="32" t="s">
        <v>993</v>
      </c>
      <c r="P261" s="32" t="s">
        <v>523</v>
      </c>
      <c r="Q261" s="32">
        <v>2024</v>
      </c>
      <c r="R261" s="32" t="s">
        <v>477</v>
      </c>
    </row>
    <row r="262" spans="1:18">
      <c r="A262" s="32">
        <v>261</v>
      </c>
      <c r="B262" s="32" t="s">
        <v>470</v>
      </c>
      <c r="C262" s="32" t="s">
        <v>999</v>
      </c>
      <c r="D262" s="32" t="s">
        <v>534</v>
      </c>
      <c r="E262" s="32" t="s">
        <v>535</v>
      </c>
      <c r="F262" s="32">
        <v>379.13</v>
      </c>
      <c r="G262" s="32">
        <v>198.33</v>
      </c>
      <c r="H262" s="32">
        <v>180.8</v>
      </c>
      <c r="I262" s="32">
        <v>1</v>
      </c>
      <c r="J262" s="32" t="s">
        <v>28</v>
      </c>
      <c r="L262" s="32" t="s">
        <v>536</v>
      </c>
      <c r="N262" s="32" t="s">
        <v>992</v>
      </c>
      <c r="O262" s="32" t="s">
        <v>993</v>
      </c>
      <c r="P262" s="32" t="s">
        <v>523</v>
      </c>
      <c r="Q262" s="32">
        <v>2024</v>
      </c>
      <c r="R262" s="32" t="s">
        <v>477</v>
      </c>
    </row>
    <row r="263" spans="1:18">
      <c r="A263" s="32">
        <v>262</v>
      </c>
      <c r="B263" s="32" t="s">
        <v>470</v>
      </c>
      <c r="C263" s="32" t="s">
        <v>1000</v>
      </c>
      <c r="D263" s="32" t="s">
        <v>69</v>
      </c>
      <c r="E263" s="32" t="s">
        <v>484</v>
      </c>
      <c r="F263" s="32">
        <v>9195.65</v>
      </c>
      <c r="G263" s="32">
        <v>275.87</v>
      </c>
      <c r="H263" s="32">
        <v>8919.78</v>
      </c>
      <c r="I263" s="32">
        <v>1</v>
      </c>
      <c r="J263" s="32" t="s">
        <v>28</v>
      </c>
      <c r="L263" s="32" t="s">
        <v>611</v>
      </c>
      <c r="N263" s="32" t="s">
        <v>992</v>
      </c>
      <c r="O263" s="32" t="s">
        <v>993</v>
      </c>
      <c r="P263" s="32" t="s">
        <v>523</v>
      </c>
      <c r="Q263" s="32">
        <v>2024</v>
      </c>
      <c r="R263" s="32" t="s">
        <v>477</v>
      </c>
    </row>
    <row r="264" spans="1:18">
      <c r="A264" s="32">
        <v>263</v>
      </c>
      <c r="B264" s="32" t="s">
        <v>470</v>
      </c>
      <c r="C264" s="32" t="s">
        <v>1001</v>
      </c>
      <c r="D264" s="32" t="s">
        <v>36</v>
      </c>
      <c r="E264" s="32" t="s">
        <v>484</v>
      </c>
      <c r="F264" s="32">
        <v>3899.86</v>
      </c>
      <c r="G264" s="32">
        <v>117</v>
      </c>
      <c r="H264" s="32">
        <v>3782.86</v>
      </c>
      <c r="I264" s="32">
        <v>1</v>
      </c>
      <c r="J264" s="32" t="s">
        <v>28</v>
      </c>
      <c r="L264" s="32" t="s">
        <v>1002</v>
      </c>
      <c r="N264" s="32" t="s">
        <v>1003</v>
      </c>
      <c r="O264" s="32" t="s">
        <v>1004</v>
      </c>
      <c r="P264" s="32" t="s">
        <v>604</v>
      </c>
      <c r="Q264" s="32">
        <v>2024</v>
      </c>
      <c r="R264" s="32" t="s">
        <v>477</v>
      </c>
    </row>
    <row r="265" spans="1:18">
      <c r="A265" s="32">
        <v>264</v>
      </c>
      <c r="B265" s="32" t="s">
        <v>470</v>
      </c>
      <c r="C265" s="32" t="s">
        <v>1005</v>
      </c>
      <c r="D265" s="32" t="s">
        <v>487</v>
      </c>
      <c r="E265" s="32" t="s">
        <v>487</v>
      </c>
      <c r="F265" s="32">
        <v>12873.41</v>
      </c>
      <c r="G265" s="32">
        <v>386.2</v>
      </c>
      <c r="H265" s="32">
        <v>12487.21</v>
      </c>
      <c r="I265" s="32">
        <v>1</v>
      </c>
      <c r="J265" s="32" t="s">
        <v>76</v>
      </c>
      <c r="L265" s="32" t="s">
        <v>488</v>
      </c>
      <c r="N265" s="32" t="s">
        <v>1003</v>
      </c>
      <c r="O265" s="32" t="s">
        <v>1004</v>
      </c>
      <c r="P265" s="32" t="s">
        <v>604</v>
      </c>
      <c r="Q265" s="32">
        <v>2024</v>
      </c>
      <c r="R265" s="32" t="s">
        <v>477</v>
      </c>
    </row>
    <row r="266" spans="1:18">
      <c r="A266" s="32">
        <v>265</v>
      </c>
      <c r="B266" s="32" t="s">
        <v>470</v>
      </c>
      <c r="C266" s="32" t="s">
        <v>1006</v>
      </c>
      <c r="D266" s="32" t="s">
        <v>36</v>
      </c>
      <c r="E266" s="32" t="s">
        <v>484</v>
      </c>
      <c r="F266" s="32">
        <v>2040.45</v>
      </c>
      <c r="G266" s="32">
        <v>61.21</v>
      </c>
      <c r="H266" s="32">
        <v>1979.24</v>
      </c>
      <c r="I266" s="32">
        <v>1</v>
      </c>
      <c r="J266" s="32" t="s">
        <v>28</v>
      </c>
      <c r="L266" s="32" t="s">
        <v>708</v>
      </c>
      <c r="N266" s="32" t="s">
        <v>1007</v>
      </c>
      <c r="O266" s="32" t="s">
        <v>1008</v>
      </c>
      <c r="P266" s="32" t="s">
        <v>693</v>
      </c>
      <c r="Q266" s="32">
        <v>2024</v>
      </c>
      <c r="R266" s="32" t="s">
        <v>477</v>
      </c>
    </row>
    <row r="267" spans="1:18">
      <c r="A267" s="32">
        <v>266</v>
      </c>
      <c r="B267" s="32" t="s">
        <v>470</v>
      </c>
      <c r="C267" s="32" t="s">
        <v>1009</v>
      </c>
      <c r="D267" s="32" t="s">
        <v>487</v>
      </c>
      <c r="E267" s="32" t="s">
        <v>487</v>
      </c>
      <c r="F267" s="32">
        <v>4153.76</v>
      </c>
      <c r="G267" s="32">
        <v>124.61</v>
      </c>
      <c r="H267" s="32">
        <v>4029.15</v>
      </c>
      <c r="I267" s="32">
        <v>1</v>
      </c>
      <c r="J267" s="32" t="s">
        <v>76</v>
      </c>
      <c r="L267" s="32" t="s">
        <v>488</v>
      </c>
      <c r="N267" s="32" t="s">
        <v>1007</v>
      </c>
      <c r="O267" s="32" t="s">
        <v>1008</v>
      </c>
      <c r="P267" s="32" t="s">
        <v>693</v>
      </c>
      <c r="Q267" s="32">
        <v>2024</v>
      </c>
      <c r="R267" s="32" t="s">
        <v>477</v>
      </c>
    </row>
    <row r="268" spans="1:18">
      <c r="A268" s="32">
        <v>267</v>
      </c>
      <c r="B268" s="32" t="s">
        <v>470</v>
      </c>
      <c r="C268" s="32" t="s">
        <v>1010</v>
      </c>
      <c r="D268" s="32" t="s">
        <v>495</v>
      </c>
      <c r="E268" s="32" t="s">
        <v>496</v>
      </c>
      <c r="F268" s="32">
        <v>1465.87</v>
      </c>
      <c r="G268" s="32">
        <v>1124.57</v>
      </c>
      <c r="H268" s="32">
        <v>341.3</v>
      </c>
      <c r="I268" s="32">
        <v>1</v>
      </c>
      <c r="J268" s="32" t="s">
        <v>28</v>
      </c>
      <c r="L268" s="32" t="s">
        <v>529</v>
      </c>
      <c r="N268" s="32" t="s">
        <v>1007</v>
      </c>
      <c r="O268" s="32" t="s">
        <v>1008</v>
      </c>
      <c r="P268" s="32" t="s">
        <v>693</v>
      </c>
      <c r="Q268" s="32">
        <v>2024</v>
      </c>
      <c r="R268" s="32" t="s">
        <v>477</v>
      </c>
    </row>
    <row r="269" spans="1:18">
      <c r="A269" s="32">
        <v>268</v>
      </c>
      <c r="B269" s="32" t="s">
        <v>470</v>
      </c>
      <c r="C269" s="32" t="s">
        <v>1011</v>
      </c>
      <c r="D269" s="32" t="s">
        <v>500</v>
      </c>
      <c r="E269" s="32" t="s">
        <v>472</v>
      </c>
      <c r="F269" s="32">
        <v>321.56</v>
      </c>
      <c r="G269" s="32">
        <v>66</v>
      </c>
      <c r="H269" s="32">
        <v>255.56</v>
      </c>
      <c r="I269" s="32">
        <v>1</v>
      </c>
      <c r="J269" s="32" t="s">
        <v>28</v>
      </c>
      <c r="L269" s="32" t="s">
        <v>501</v>
      </c>
      <c r="N269" s="32" t="s">
        <v>1007</v>
      </c>
      <c r="O269" s="32" t="s">
        <v>1008</v>
      </c>
      <c r="P269" s="32" t="s">
        <v>693</v>
      </c>
      <c r="Q269" s="32">
        <v>2024</v>
      </c>
      <c r="R269" s="32" t="s">
        <v>477</v>
      </c>
    </row>
    <row r="270" spans="1:18">
      <c r="A270" s="32">
        <v>269</v>
      </c>
      <c r="B270" s="32" t="s">
        <v>470</v>
      </c>
      <c r="C270" s="32" t="s">
        <v>1012</v>
      </c>
      <c r="D270" s="32" t="s">
        <v>534</v>
      </c>
      <c r="E270" s="32" t="s">
        <v>535</v>
      </c>
      <c r="F270" s="32">
        <v>379.13</v>
      </c>
      <c r="G270" s="32">
        <v>198.33</v>
      </c>
      <c r="H270" s="32">
        <v>180.8</v>
      </c>
      <c r="I270" s="32">
        <v>1</v>
      </c>
      <c r="J270" s="32" t="s">
        <v>28</v>
      </c>
      <c r="L270" s="32" t="s">
        <v>561</v>
      </c>
      <c r="N270" s="32" t="s">
        <v>1007</v>
      </c>
      <c r="O270" s="32" t="s">
        <v>1008</v>
      </c>
      <c r="P270" s="32" t="s">
        <v>693</v>
      </c>
      <c r="Q270" s="32">
        <v>2024</v>
      </c>
      <c r="R270" s="32" t="s">
        <v>477</v>
      </c>
    </row>
    <row r="271" spans="1:18">
      <c r="A271" s="32">
        <v>270</v>
      </c>
      <c r="B271" s="32" t="s">
        <v>470</v>
      </c>
      <c r="C271" s="32" t="s">
        <v>1013</v>
      </c>
      <c r="D271" s="32" t="s">
        <v>36</v>
      </c>
      <c r="E271" s="32" t="s">
        <v>484</v>
      </c>
      <c r="F271" s="32">
        <v>2174.35</v>
      </c>
      <c r="G271" s="32">
        <v>65.23</v>
      </c>
      <c r="H271" s="32">
        <v>2109.12</v>
      </c>
      <c r="I271" s="32">
        <v>1</v>
      </c>
      <c r="J271" s="32" t="s">
        <v>28</v>
      </c>
      <c r="L271" s="32" t="s">
        <v>854</v>
      </c>
      <c r="N271" s="32" t="s">
        <v>1014</v>
      </c>
      <c r="O271" s="32" t="s">
        <v>1015</v>
      </c>
      <c r="P271" s="32" t="s">
        <v>604</v>
      </c>
      <c r="Q271" s="32">
        <v>2024</v>
      </c>
      <c r="R271" s="32" t="s">
        <v>477</v>
      </c>
    </row>
    <row r="272" spans="1:18">
      <c r="A272" s="32">
        <v>271</v>
      </c>
      <c r="B272" s="32" t="s">
        <v>884</v>
      </c>
      <c r="C272" s="32" t="s">
        <v>1016</v>
      </c>
      <c r="D272" s="32" t="s">
        <v>903</v>
      </c>
      <c r="E272" s="32" t="s">
        <v>487</v>
      </c>
      <c r="F272" s="32">
        <v>8513.25</v>
      </c>
      <c r="G272" s="32">
        <v>255.4</v>
      </c>
      <c r="H272" s="32">
        <v>8257.85</v>
      </c>
      <c r="I272" s="32">
        <v>1</v>
      </c>
      <c r="J272" s="32" t="s">
        <v>76</v>
      </c>
      <c r="L272" s="32" t="s">
        <v>866</v>
      </c>
      <c r="N272" s="32" t="s">
        <v>1017</v>
      </c>
      <c r="O272" s="32" t="s">
        <v>1018</v>
      </c>
      <c r="P272" s="32" t="s">
        <v>1019</v>
      </c>
      <c r="Q272" s="32">
        <v>2023</v>
      </c>
      <c r="R272" s="32" t="s">
        <v>889</v>
      </c>
    </row>
    <row r="273" spans="1:18">
      <c r="A273" s="32">
        <v>272</v>
      </c>
      <c r="B273" s="32" t="s">
        <v>884</v>
      </c>
      <c r="C273" s="32" t="s">
        <v>1020</v>
      </c>
      <c r="D273" s="32" t="s">
        <v>487</v>
      </c>
      <c r="E273" s="32" t="s">
        <v>487</v>
      </c>
      <c r="F273" s="32">
        <v>1907.65</v>
      </c>
      <c r="G273" s="32">
        <v>57.23</v>
      </c>
      <c r="H273" s="32">
        <v>1850.42</v>
      </c>
      <c r="I273" s="32">
        <v>1</v>
      </c>
      <c r="J273" s="32" t="s">
        <v>76</v>
      </c>
      <c r="L273" s="32" t="s">
        <v>488</v>
      </c>
      <c r="N273" s="32" t="s">
        <v>1021</v>
      </c>
      <c r="O273" s="32" t="s">
        <v>1022</v>
      </c>
      <c r="P273" s="32" t="s">
        <v>1019</v>
      </c>
      <c r="Q273" s="32">
        <v>2023</v>
      </c>
      <c r="R273" s="32" t="s">
        <v>889</v>
      </c>
    </row>
    <row r="274" spans="1:18">
      <c r="A274" s="32">
        <v>273</v>
      </c>
      <c r="B274" s="32" t="s">
        <v>470</v>
      </c>
      <c r="C274" s="32" t="s">
        <v>1023</v>
      </c>
      <c r="D274" s="32" t="s">
        <v>52</v>
      </c>
      <c r="E274" s="32" t="s">
        <v>1024</v>
      </c>
      <c r="F274" s="32">
        <v>1702.64</v>
      </c>
      <c r="G274" s="32">
        <v>51.08</v>
      </c>
      <c r="H274" s="32">
        <v>1651.56</v>
      </c>
      <c r="I274" s="32">
        <v>1</v>
      </c>
      <c r="J274" s="32" t="s">
        <v>28</v>
      </c>
      <c r="L274" s="32" t="s">
        <v>52</v>
      </c>
      <c r="N274" s="32" t="s">
        <v>834</v>
      </c>
      <c r="O274" s="32" t="s">
        <v>835</v>
      </c>
      <c r="P274" s="32" t="s">
        <v>604</v>
      </c>
      <c r="Q274" s="32">
        <v>2024</v>
      </c>
      <c r="R274" s="32" t="s">
        <v>477</v>
      </c>
    </row>
    <row r="275" spans="6:7">
      <c r="F275" s="32">
        <f>SUM(F2:F274)</f>
        <v>1002823.07</v>
      </c>
      <c r="G275" s="32">
        <f>SUM(G2:G274)</f>
        <v>310855.57</v>
      </c>
    </row>
  </sheetData>
  <autoFilter ref="A1:R275">
    <extLst/>
  </autoFilter>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20"/>
  <sheetViews>
    <sheetView topLeftCell="A502" workbookViewId="0">
      <selection activeCell="C502" sqref="C$1:C$1048576"/>
    </sheetView>
  </sheetViews>
  <sheetFormatPr defaultColWidth="9" defaultRowHeight="14"/>
  <cols>
    <col min="1" max="1" width="5.13636363636364" customWidth="1"/>
    <col min="2" max="2" width="12.8636363636364" customWidth="1"/>
    <col min="3" max="3" width="15.9272727272727" customWidth="1"/>
    <col min="4" max="4" width="21.7272727272727" customWidth="1"/>
    <col min="5" max="5" width="12.4" customWidth="1"/>
    <col min="6" max="8" width="13.2" style="22" customWidth="1"/>
    <col min="9" max="9" width="9" style="23" customWidth="1"/>
    <col min="10" max="12" width="9" customWidth="1"/>
    <col min="13" max="13" width="29.6636363636364" customWidth="1"/>
    <col min="14" max="14" width="21.3363636363636" customWidth="1"/>
    <col min="15" max="15" width="9" customWidth="1"/>
    <col min="16" max="17" width="13.8" customWidth="1"/>
    <col min="18" max="18" width="21.6" customWidth="1"/>
  </cols>
  <sheetData>
    <row r="1" s="21" customFormat="1" ht="42" spans="1:17">
      <c r="A1" s="24" t="s">
        <v>112</v>
      </c>
      <c r="B1" s="25" t="s">
        <v>113</v>
      </c>
      <c r="C1" s="25" t="s">
        <v>114</v>
      </c>
      <c r="D1" s="25" t="s">
        <v>115</v>
      </c>
      <c r="E1" s="25" t="s">
        <v>116</v>
      </c>
      <c r="F1" s="26" t="s">
        <v>463</v>
      </c>
      <c r="G1" s="26" t="s">
        <v>464</v>
      </c>
      <c r="H1" s="26" t="s">
        <v>119</v>
      </c>
      <c r="I1" s="28" t="s">
        <v>15</v>
      </c>
      <c r="J1" s="25" t="s">
        <v>465</v>
      </c>
      <c r="K1" s="25" t="s">
        <v>122</v>
      </c>
      <c r="L1" s="25" t="s">
        <v>123</v>
      </c>
      <c r="M1" s="25" t="s">
        <v>124</v>
      </c>
      <c r="N1" s="25" t="s">
        <v>125</v>
      </c>
      <c r="O1" s="24" t="s">
        <v>1025</v>
      </c>
      <c r="P1" s="29" t="s">
        <v>127</v>
      </c>
      <c r="Q1" s="30" t="s">
        <v>1026</v>
      </c>
    </row>
    <row r="2" customFormat="1" spans="1:17">
      <c r="A2">
        <v>1</v>
      </c>
      <c r="B2" t="s">
        <v>1027</v>
      </c>
      <c r="C2" s="100" t="s">
        <v>1028</v>
      </c>
      <c r="D2" s="27" t="s">
        <v>22</v>
      </c>
      <c r="E2" t="s">
        <v>1029</v>
      </c>
      <c r="F2" s="22">
        <v>4931.67</v>
      </c>
      <c r="G2" s="22">
        <v>147.95</v>
      </c>
      <c r="H2" s="22">
        <v>4783.72</v>
      </c>
      <c r="I2" s="23">
        <v>1</v>
      </c>
      <c r="J2" t="s">
        <v>24</v>
      </c>
      <c r="K2" t="s">
        <v>186</v>
      </c>
      <c r="L2" t="s">
        <v>1030</v>
      </c>
      <c r="M2" t="s">
        <v>1031</v>
      </c>
      <c r="N2" t="s">
        <v>1032</v>
      </c>
      <c r="O2" t="s">
        <v>1033</v>
      </c>
      <c r="Q2" s="27" t="s">
        <v>1034</v>
      </c>
    </row>
    <row r="3" customFormat="1" spans="1:17">
      <c r="A3">
        <v>2</v>
      </c>
      <c r="B3" t="s">
        <v>1035</v>
      </c>
      <c r="C3" s="100" t="s">
        <v>1036</v>
      </c>
      <c r="D3" s="27" t="s">
        <v>22</v>
      </c>
      <c r="E3" t="s">
        <v>1029</v>
      </c>
      <c r="F3" s="22">
        <v>7271.46</v>
      </c>
      <c r="G3" s="22">
        <v>218.14</v>
      </c>
      <c r="H3" s="22">
        <v>7053.32</v>
      </c>
      <c r="I3" s="23">
        <v>1</v>
      </c>
      <c r="J3" t="s">
        <v>24</v>
      </c>
      <c r="K3" t="s">
        <v>186</v>
      </c>
      <c r="L3" t="s">
        <v>1037</v>
      </c>
      <c r="M3" t="s">
        <v>1038</v>
      </c>
      <c r="N3" t="s">
        <v>1039</v>
      </c>
      <c r="O3" t="s">
        <v>1033</v>
      </c>
      <c r="Q3" s="27" t="s">
        <v>1034</v>
      </c>
    </row>
    <row r="4" customFormat="1" spans="1:17">
      <c r="A4">
        <v>3</v>
      </c>
      <c r="B4" t="s">
        <v>1035</v>
      </c>
      <c r="C4" s="100" t="s">
        <v>1040</v>
      </c>
      <c r="D4" s="27" t="s">
        <v>26</v>
      </c>
      <c r="E4" t="s">
        <v>487</v>
      </c>
      <c r="F4" s="22">
        <v>7857.67</v>
      </c>
      <c r="G4" s="22">
        <v>7536.96</v>
      </c>
      <c r="H4" s="22">
        <v>320.71</v>
      </c>
      <c r="I4" s="23">
        <v>1</v>
      </c>
      <c r="J4" t="s">
        <v>76</v>
      </c>
      <c r="K4" t="s">
        <v>866</v>
      </c>
      <c r="L4" t="s">
        <v>1041</v>
      </c>
      <c r="M4" t="s">
        <v>1042</v>
      </c>
      <c r="N4" t="s">
        <v>1043</v>
      </c>
      <c r="O4" t="s">
        <v>1033</v>
      </c>
      <c r="Q4" s="27" t="s">
        <v>1034</v>
      </c>
    </row>
    <row r="5" customFormat="1" spans="1:17">
      <c r="A5">
        <v>4</v>
      </c>
      <c r="B5" t="s">
        <v>1035</v>
      </c>
      <c r="C5" s="100" t="s">
        <v>1044</v>
      </c>
      <c r="D5" s="27" t="s">
        <v>26</v>
      </c>
      <c r="E5" t="s">
        <v>487</v>
      </c>
      <c r="F5" s="22">
        <v>19619.64</v>
      </c>
      <c r="G5" s="22">
        <v>588.59</v>
      </c>
      <c r="H5" s="22">
        <v>19031.05</v>
      </c>
      <c r="I5" s="23">
        <v>1</v>
      </c>
      <c r="J5" t="s">
        <v>76</v>
      </c>
      <c r="K5" t="s">
        <v>866</v>
      </c>
      <c r="L5" t="s">
        <v>49</v>
      </c>
      <c r="M5" t="s">
        <v>1045</v>
      </c>
      <c r="N5" t="s">
        <v>1046</v>
      </c>
      <c r="O5" t="s">
        <v>1033</v>
      </c>
      <c r="Q5" s="27" t="s">
        <v>1034</v>
      </c>
    </row>
    <row r="6" customFormat="1" spans="1:17">
      <c r="A6">
        <v>5</v>
      </c>
      <c r="B6" t="s">
        <v>1047</v>
      </c>
      <c r="C6" s="101" t="s">
        <v>1048</v>
      </c>
      <c r="D6" s="27" t="s">
        <v>86</v>
      </c>
      <c r="E6" t="s">
        <v>1049</v>
      </c>
      <c r="F6" s="22">
        <v>83362.56</v>
      </c>
      <c r="G6" s="22">
        <v>22266.84</v>
      </c>
      <c r="H6" s="22">
        <v>61095.72</v>
      </c>
      <c r="I6" s="23">
        <v>96</v>
      </c>
      <c r="J6" t="s">
        <v>87</v>
      </c>
      <c r="K6" t="s">
        <v>406</v>
      </c>
      <c r="L6" t="s">
        <v>49</v>
      </c>
      <c r="M6" s="27" t="s">
        <v>1050</v>
      </c>
      <c r="N6" t="s">
        <v>1051</v>
      </c>
      <c r="O6" t="s">
        <v>1052</v>
      </c>
      <c r="Q6" s="27" t="s">
        <v>1034</v>
      </c>
    </row>
    <row r="7" customFormat="1" spans="1:17">
      <c r="A7">
        <v>6</v>
      </c>
      <c r="B7" t="s">
        <v>1047</v>
      </c>
      <c r="C7" s="101" t="s">
        <v>1053</v>
      </c>
      <c r="D7" s="27" t="s">
        <v>86</v>
      </c>
      <c r="E7" t="s">
        <v>1049</v>
      </c>
      <c r="F7" s="22">
        <v>2861.27</v>
      </c>
      <c r="G7" s="22">
        <v>640.84</v>
      </c>
      <c r="H7" s="22">
        <v>2220.43</v>
      </c>
      <c r="I7" s="23">
        <v>4</v>
      </c>
      <c r="J7" t="s">
        <v>87</v>
      </c>
      <c r="K7" t="s">
        <v>1054</v>
      </c>
      <c r="L7" t="s">
        <v>49</v>
      </c>
      <c r="M7" s="27" t="s">
        <v>1055</v>
      </c>
      <c r="N7" t="s">
        <v>1056</v>
      </c>
      <c r="O7" t="s">
        <v>1033</v>
      </c>
      <c r="Q7" s="27" t="s">
        <v>1034</v>
      </c>
    </row>
    <row r="8" customFormat="1" spans="1:17">
      <c r="A8">
        <v>7</v>
      </c>
      <c r="B8" t="s">
        <v>1057</v>
      </c>
      <c r="C8" s="100" t="s">
        <v>1058</v>
      </c>
      <c r="D8" s="27" t="s">
        <v>30</v>
      </c>
      <c r="E8" t="s">
        <v>487</v>
      </c>
      <c r="F8" s="22">
        <v>3696.75</v>
      </c>
      <c r="G8" s="22">
        <v>110.9</v>
      </c>
      <c r="H8" s="22">
        <v>3585.85</v>
      </c>
      <c r="I8" s="23">
        <v>1</v>
      </c>
      <c r="J8" t="s">
        <v>76</v>
      </c>
      <c r="K8" t="s">
        <v>488</v>
      </c>
      <c r="L8" t="s">
        <v>1059</v>
      </c>
      <c r="M8" t="s">
        <v>1060</v>
      </c>
      <c r="N8" t="s">
        <v>1061</v>
      </c>
      <c r="O8" t="s">
        <v>1033</v>
      </c>
      <c r="Q8" s="27" t="s">
        <v>1034</v>
      </c>
    </row>
    <row r="9" customFormat="1" spans="1:17">
      <c r="A9">
        <v>8</v>
      </c>
      <c r="B9" t="s">
        <v>1057</v>
      </c>
      <c r="C9" s="100" t="s">
        <v>1062</v>
      </c>
      <c r="D9" s="27" t="s">
        <v>30</v>
      </c>
      <c r="E9" t="s">
        <v>487</v>
      </c>
      <c r="F9" s="22">
        <v>4843.07</v>
      </c>
      <c r="G9" s="22">
        <v>145.29</v>
      </c>
      <c r="H9" s="22">
        <v>4697.78</v>
      </c>
      <c r="I9" s="23">
        <v>1</v>
      </c>
      <c r="J9" t="s">
        <v>76</v>
      </c>
      <c r="K9" t="s">
        <v>488</v>
      </c>
      <c r="L9" t="s">
        <v>1059</v>
      </c>
      <c r="M9" t="s">
        <v>1063</v>
      </c>
      <c r="N9" t="s">
        <v>1064</v>
      </c>
      <c r="O9" t="s">
        <v>1033</v>
      </c>
      <c r="P9" t="s">
        <v>1065</v>
      </c>
      <c r="Q9" s="27" t="s">
        <v>1034</v>
      </c>
    </row>
    <row r="10" customFormat="1" spans="1:17">
      <c r="A10">
        <v>9</v>
      </c>
      <c r="B10" t="s">
        <v>1057</v>
      </c>
      <c r="C10" s="100" t="s">
        <v>1066</v>
      </c>
      <c r="D10" s="27" t="s">
        <v>30</v>
      </c>
      <c r="E10" t="s">
        <v>487</v>
      </c>
      <c r="F10" s="22">
        <v>3063.69</v>
      </c>
      <c r="G10" s="22">
        <v>91.91</v>
      </c>
      <c r="H10" s="22">
        <v>2971.78</v>
      </c>
      <c r="I10" s="23">
        <v>1</v>
      </c>
      <c r="J10" t="s">
        <v>76</v>
      </c>
      <c r="K10" t="s">
        <v>488</v>
      </c>
      <c r="L10" t="s">
        <v>49</v>
      </c>
      <c r="M10" t="s">
        <v>1067</v>
      </c>
      <c r="N10" t="s">
        <v>1068</v>
      </c>
      <c r="O10" t="s">
        <v>1033</v>
      </c>
      <c r="Q10" s="27" t="s">
        <v>1034</v>
      </c>
    </row>
    <row r="11" customFormat="1" spans="1:17">
      <c r="A11">
        <v>10</v>
      </c>
      <c r="B11" t="s">
        <v>1057</v>
      </c>
      <c r="C11" s="100" t="s">
        <v>1069</v>
      </c>
      <c r="D11" s="27" t="s">
        <v>30</v>
      </c>
      <c r="E11" t="s">
        <v>487</v>
      </c>
      <c r="F11" s="22">
        <v>10327.41</v>
      </c>
      <c r="G11" s="22">
        <v>309.82</v>
      </c>
      <c r="H11" s="22">
        <v>10017.59</v>
      </c>
      <c r="I11" s="23">
        <v>1</v>
      </c>
      <c r="J11" t="s">
        <v>76</v>
      </c>
      <c r="K11" t="s">
        <v>488</v>
      </c>
      <c r="L11" t="s">
        <v>49</v>
      </c>
      <c r="M11" t="s">
        <v>1070</v>
      </c>
      <c r="N11" t="s">
        <v>1071</v>
      </c>
      <c r="O11" t="s">
        <v>1033</v>
      </c>
      <c r="Q11" s="27" t="s">
        <v>1034</v>
      </c>
    </row>
    <row r="12" customFormat="1" spans="1:17">
      <c r="A12">
        <v>11</v>
      </c>
      <c r="B12" t="s">
        <v>1057</v>
      </c>
      <c r="C12" s="100" t="s">
        <v>1072</v>
      </c>
      <c r="D12" s="27" t="s">
        <v>30</v>
      </c>
      <c r="E12" t="s">
        <v>487</v>
      </c>
      <c r="F12" s="22">
        <v>3190.41</v>
      </c>
      <c r="G12" s="22">
        <v>95.71</v>
      </c>
      <c r="H12" s="22">
        <v>3094.7</v>
      </c>
      <c r="I12" s="23">
        <v>1</v>
      </c>
      <c r="J12" t="s">
        <v>76</v>
      </c>
      <c r="K12" t="s">
        <v>488</v>
      </c>
      <c r="L12" t="s">
        <v>1073</v>
      </c>
      <c r="M12" t="s">
        <v>1074</v>
      </c>
      <c r="N12" t="s">
        <v>1075</v>
      </c>
      <c r="O12" t="s">
        <v>1033</v>
      </c>
      <c r="P12" t="s">
        <v>1076</v>
      </c>
      <c r="Q12" s="27" t="s">
        <v>1034</v>
      </c>
    </row>
    <row r="13" customFormat="1" spans="1:17">
      <c r="A13">
        <v>12</v>
      </c>
      <c r="B13" t="s">
        <v>1057</v>
      </c>
      <c r="C13" s="100" t="s">
        <v>1077</v>
      </c>
      <c r="D13" s="27" t="s">
        <v>30</v>
      </c>
      <c r="E13" t="s">
        <v>487</v>
      </c>
      <c r="F13" s="22">
        <v>1661.29</v>
      </c>
      <c r="G13" s="22">
        <v>49.84</v>
      </c>
      <c r="H13" s="22">
        <v>1611.45</v>
      </c>
      <c r="I13" s="23">
        <v>1</v>
      </c>
      <c r="J13" t="s">
        <v>76</v>
      </c>
      <c r="K13" t="s">
        <v>488</v>
      </c>
      <c r="L13" t="s">
        <v>49</v>
      </c>
      <c r="M13" t="s">
        <v>1078</v>
      </c>
      <c r="N13" t="s">
        <v>1079</v>
      </c>
      <c r="O13" t="s">
        <v>1033</v>
      </c>
      <c r="P13" t="s">
        <v>1076</v>
      </c>
      <c r="Q13" s="27" t="s">
        <v>1034</v>
      </c>
    </row>
    <row r="14" customFormat="1" spans="1:17">
      <c r="A14">
        <v>13</v>
      </c>
      <c r="B14" t="s">
        <v>1080</v>
      </c>
      <c r="C14" s="100" t="s">
        <v>1081</v>
      </c>
      <c r="D14" s="27" t="s">
        <v>22</v>
      </c>
      <c r="E14" t="s">
        <v>1029</v>
      </c>
      <c r="F14" s="22">
        <v>6207.03</v>
      </c>
      <c r="G14" s="22">
        <v>186.21</v>
      </c>
      <c r="H14" s="22">
        <v>6020.82</v>
      </c>
      <c r="I14" s="23">
        <v>1</v>
      </c>
      <c r="J14" t="s">
        <v>24</v>
      </c>
      <c r="K14" t="s">
        <v>186</v>
      </c>
      <c r="L14" t="s">
        <v>1082</v>
      </c>
      <c r="M14" t="s">
        <v>1083</v>
      </c>
      <c r="N14" t="s">
        <v>1084</v>
      </c>
      <c r="O14" t="s">
        <v>1052</v>
      </c>
      <c r="Q14" s="27" t="s">
        <v>1034</v>
      </c>
    </row>
    <row r="15" customFormat="1" spans="1:17">
      <c r="A15">
        <v>14</v>
      </c>
      <c r="B15" t="s">
        <v>1080</v>
      </c>
      <c r="C15" s="100" t="s">
        <v>1085</v>
      </c>
      <c r="D15" s="27" t="s">
        <v>30</v>
      </c>
      <c r="E15" t="s">
        <v>487</v>
      </c>
      <c r="F15" s="22">
        <v>4070.67</v>
      </c>
      <c r="G15" s="22">
        <v>122.12</v>
      </c>
      <c r="H15" s="22">
        <v>3948.55</v>
      </c>
      <c r="I15" s="23">
        <v>1</v>
      </c>
      <c r="J15" t="s">
        <v>76</v>
      </c>
      <c r="K15" t="s">
        <v>488</v>
      </c>
      <c r="L15" t="s">
        <v>49</v>
      </c>
      <c r="M15" t="s">
        <v>1086</v>
      </c>
      <c r="N15" t="s">
        <v>1087</v>
      </c>
      <c r="O15" t="s">
        <v>1033</v>
      </c>
      <c r="Q15" s="27" t="s">
        <v>1034</v>
      </c>
    </row>
    <row r="16" customFormat="1" spans="1:17">
      <c r="A16">
        <v>15</v>
      </c>
      <c r="B16" t="s">
        <v>1080</v>
      </c>
      <c r="C16" s="100" t="s">
        <v>1088</v>
      </c>
      <c r="D16" s="27" t="s">
        <v>30</v>
      </c>
      <c r="E16" t="s">
        <v>487</v>
      </c>
      <c r="F16" s="22">
        <v>4546.47</v>
      </c>
      <c r="G16" s="22">
        <v>136.39</v>
      </c>
      <c r="H16" s="22">
        <v>4410.08</v>
      </c>
      <c r="I16" s="23">
        <v>1</v>
      </c>
      <c r="J16" t="s">
        <v>76</v>
      </c>
      <c r="K16" t="s">
        <v>488</v>
      </c>
      <c r="L16" t="s">
        <v>49</v>
      </c>
      <c r="M16" t="s">
        <v>1089</v>
      </c>
      <c r="N16" t="s">
        <v>1090</v>
      </c>
      <c r="O16" t="s">
        <v>1033</v>
      </c>
      <c r="Q16" s="27" t="s">
        <v>1034</v>
      </c>
    </row>
    <row r="17" customFormat="1" spans="1:17">
      <c r="A17">
        <v>16</v>
      </c>
      <c r="B17" t="s">
        <v>1080</v>
      </c>
      <c r="C17" s="100" t="s">
        <v>1091</v>
      </c>
      <c r="D17" s="27" t="s">
        <v>30</v>
      </c>
      <c r="E17" t="s">
        <v>487</v>
      </c>
      <c r="F17" s="22">
        <v>3956.06</v>
      </c>
      <c r="G17" s="22">
        <v>118.68</v>
      </c>
      <c r="H17" s="22">
        <v>3837.38</v>
      </c>
      <c r="I17" s="23">
        <v>1</v>
      </c>
      <c r="J17" t="s">
        <v>76</v>
      </c>
      <c r="K17" t="s">
        <v>488</v>
      </c>
      <c r="L17" t="s">
        <v>49</v>
      </c>
      <c r="M17" t="s">
        <v>1092</v>
      </c>
      <c r="N17" t="s">
        <v>1093</v>
      </c>
      <c r="O17" t="s">
        <v>1033</v>
      </c>
      <c r="Q17" s="27" t="s">
        <v>1034</v>
      </c>
    </row>
    <row r="18" customFormat="1" spans="1:17">
      <c r="A18">
        <v>17</v>
      </c>
      <c r="B18" t="s">
        <v>1080</v>
      </c>
      <c r="C18" s="100" t="s">
        <v>1094</v>
      </c>
      <c r="D18" s="27" t="s">
        <v>30</v>
      </c>
      <c r="E18" t="s">
        <v>487</v>
      </c>
      <c r="F18" s="22">
        <v>4497.76</v>
      </c>
      <c r="G18" s="22">
        <v>134.93</v>
      </c>
      <c r="H18" s="22">
        <v>4362.83</v>
      </c>
      <c r="I18" s="23">
        <v>1</v>
      </c>
      <c r="J18" t="s">
        <v>76</v>
      </c>
      <c r="K18" t="s">
        <v>488</v>
      </c>
      <c r="L18" t="s">
        <v>1073</v>
      </c>
      <c r="M18" t="s">
        <v>1095</v>
      </c>
      <c r="N18" t="s">
        <v>1096</v>
      </c>
      <c r="O18" t="s">
        <v>1033</v>
      </c>
      <c r="Q18" s="27" t="s">
        <v>1034</v>
      </c>
    </row>
    <row r="19" customFormat="1" spans="1:17">
      <c r="A19">
        <v>18</v>
      </c>
      <c r="B19" t="s">
        <v>1080</v>
      </c>
      <c r="C19" s="100" t="s">
        <v>1097</v>
      </c>
      <c r="D19" s="27" t="s">
        <v>30</v>
      </c>
      <c r="E19" t="s">
        <v>487</v>
      </c>
      <c r="F19" s="22">
        <v>2504.31</v>
      </c>
      <c r="G19" s="22">
        <v>75.13</v>
      </c>
      <c r="H19" s="22">
        <v>2429.18</v>
      </c>
      <c r="I19" s="23">
        <v>1</v>
      </c>
      <c r="J19" t="s">
        <v>76</v>
      </c>
      <c r="K19" t="s">
        <v>488</v>
      </c>
      <c r="L19" t="s">
        <v>1098</v>
      </c>
      <c r="M19" t="s">
        <v>1099</v>
      </c>
      <c r="N19" t="s">
        <v>1100</v>
      </c>
      <c r="O19" t="s">
        <v>1033</v>
      </c>
      <c r="Q19" s="27" t="s">
        <v>1034</v>
      </c>
    </row>
    <row r="20" customFormat="1" spans="1:17">
      <c r="A20">
        <v>19</v>
      </c>
      <c r="B20" t="s">
        <v>1080</v>
      </c>
      <c r="C20" s="100" t="s">
        <v>1101</v>
      </c>
      <c r="D20" s="27" t="s">
        <v>26</v>
      </c>
      <c r="E20" t="s">
        <v>487</v>
      </c>
      <c r="F20" s="22">
        <v>4918.99</v>
      </c>
      <c r="G20" s="22">
        <v>147.57</v>
      </c>
      <c r="H20" s="22">
        <v>4771.42</v>
      </c>
      <c r="I20" s="23">
        <v>1</v>
      </c>
      <c r="J20" t="s">
        <v>76</v>
      </c>
      <c r="K20" t="s">
        <v>866</v>
      </c>
      <c r="L20" t="s">
        <v>1041</v>
      </c>
      <c r="M20" t="s">
        <v>1102</v>
      </c>
      <c r="N20" t="s">
        <v>1103</v>
      </c>
      <c r="O20" t="s">
        <v>1033</v>
      </c>
      <c r="Q20" s="27" t="s">
        <v>1034</v>
      </c>
    </row>
    <row r="21" customFormat="1" spans="1:17">
      <c r="A21">
        <v>20</v>
      </c>
      <c r="B21" t="s">
        <v>1080</v>
      </c>
      <c r="C21" s="100" t="s">
        <v>1104</v>
      </c>
      <c r="D21" s="27" t="s">
        <v>30</v>
      </c>
      <c r="E21" t="s">
        <v>487</v>
      </c>
      <c r="F21" s="22">
        <v>12622.3</v>
      </c>
      <c r="G21" s="22">
        <v>378.67</v>
      </c>
      <c r="H21" s="22">
        <v>12243.63</v>
      </c>
      <c r="I21" s="23">
        <v>1</v>
      </c>
      <c r="J21" t="s">
        <v>76</v>
      </c>
      <c r="K21" t="s">
        <v>488</v>
      </c>
      <c r="L21" t="s">
        <v>1041</v>
      </c>
      <c r="M21" t="s">
        <v>1105</v>
      </c>
      <c r="N21" t="s">
        <v>1106</v>
      </c>
      <c r="O21" t="s">
        <v>1033</v>
      </c>
      <c r="Q21" s="27" t="s">
        <v>1034</v>
      </c>
    </row>
    <row r="22" customFormat="1" spans="1:17">
      <c r="A22">
        <v>21</v>
      </c>
      <c r="B22" t="s">
        <v>1080</v>
      </c>
      <c r="C22" s="100" t="s">
        <v>1107</v>
      </c>
      <c r="D22" s="27" t="s">
        <v>43</v>
      </c>
      <c r="E22" t="s">
        <v>487</v>
      </c>
      <c r="F22" s="22">
        <v>4204.43</v>
      </c>
      <c r="G22" s="22">
        <v>126.13</v>
      </c>
      <c r="H22" s="22">
        <v>4078.3</v>
      </c>
      <c r="I22" s="23">
        <v>1</v>
      </c>
      <c r="J22" t="s">
        <v>76</v>
      </c>
      <c r="K22" t="s">
        <v>778</v>
      </c>
      <c r="L22" t="s">
        <v>1098</v>
      </c>
      <c r="M22" t="s">
        <v>1108</v>
      </c>
      <c r="N22" t="s">
        <v>1109</v>
      </c>
      <c r="O22" t="s">
        <v>1033</v>
      </c>
      <c r="Q22" s="27" t="s">
        <v>1034</v>
      </c>
    </row>
    <row r="23" customFormat="1" spans="1:17">
      <c r="A23">
        <v>22</v>
      </c>
      <c r="B23" t="s">
        <v>1080</v>
      </c>
      <c r="C23" s="100" t="s">
        <v>1110</v>
      </c>
      <c r="D23" s="27" t="s">
        <v>30</v>
      </c>
      <c r="E23" t="s">
        <v>487</v>
      </c>
      <c r="F23" s="22">
        <v>4584.81</v>
      </c>
      <c r="G23" s="22">
        <v>137.54</v>
      </c>
      <c r="H23" s="22">
        <v>4447.27</v>
      </c>
      <c r="I23" s="23">
        <v>1</v>
      </c>
      <c r="J23" t="s">
        <v>76</v>
      </c>
      <c r="K23" t="s">
        <v>488</v>
      </c>
      <c r="L23" t="s">
        <v>1059</v>
      </c>
      <c r="M23" t="s">
        <v>1111</v>
      </c>
      <c r="N23" t="s">
        <v>1112</v>
      </c>
      <c r="O23" t="s">
        <v>1033</v>
      </c>
      <c r="Q23" s="27" t="s">
        <v>1034</v>
      </c>
    </row>
    <row r="24" customFormat="1" spans="1:17">
      <c r="A24">
        <v>23</v>
      </c>
      <c r="B24" t="s">
        <v>1080</v>
      </c>
      <c r="C24" s="100" t="s">
        <v>1113</v>
      </c>
      <c r="D24" s="27" t="s">
        <v>30</v>
      </c>
      <c r="E24" t="s">
        <v>487</v>
      </c>
      <c r="F24" s="22">
        <v>4803.6</v>
      </c>
      <c r="G24" s="22">
        <v>144.11</v>
      </c>
      <c r="H24" s="22">
        <v>4659.49</v>
      </c>
      <c r="I24" s="23">
        <v>1</v>
      </c>
      <c r="J24" t="s">
        <v>76</v>
      </c>
      <c r="K24" t="s">
        <v>488</v>
      </c>
      <c r="L24" t="s">
        <v>49</v>
      </c>
      <c r="M24" t="s">
        <v>1114</v>
      </c>
      <c r="N24" t="s">
        <v>1115</v>
      </c>
      <c r="O24" t="s">
        <v>1033</v>
      </c>
      <c r="Q24" s="27" t="s">
        <v>1034</v>
      </c>
    </row>
    <row r="25" customFormat="1" spans="1:17">
      <c r="A25">
        <v>24</v>
      </c>
      <c r="B25" t="s">
        <v>1080</v>
      </c>
      <c r="C25" s="100" t="s">
        <v>1116</v>
      </c>
      <c r="D25" s="27" t="s">
        <v>30</v>
      </c>
      <c r="E25" t="s">
        <v>487</v>
      </c>
      <c r="F25" s="22">
        <v>1670.68</v>
      </c>
      <c r="G25" s="22">
        <v>50.12</v>
      </c>
      <c r="H25" s="22">
        <v>1620.56</v>
      </c>
      <c r="I25" s="23">
        <v>1</v>
      </c>
      <c r="J25" t="s">
        <v>76</v>
      </c>
      <c r="K25" t="s">
        <v>488</v>
      </c>
      <c r="L25" t="s">
        <v>1098</v>
      </c>
      <c r="M25" t="s">
        <v>1117</v>
      </c>
      <c r="N25" t="s">
        <v>1118</v>
      </c>
      <c r="O25" t="s">
        <v>1033</v>
      </c>
      <c r="Q25" s="27" t="s">
        <v>1034</v>
      </c>
    </row>
    <row r="26" customFormat="1" spans="1:17">
      <c r="A26">
        <v>25</v>
      </c>
      <c r="B26" t="s">
        <v>1080</v>
      </c>
      <c r="C26" s="100" t="s">
        <v>1119</v>
      </c>
      <c r="D26" s="27" t="s">
        <v>26</v>
      </c>
      <c r="E26" t="s">
        <v>487</v>
      </c>
      <c r="F26" s="22">
        <v>6378.7</v>
      </c>
      <c r="G26" s="22">
        <v>191.36</v>
      </c>
      <c r="H26" s="22">
        <v>6187.34</v>
      </c>
      <c r="I26" s="23">
        <v>1</v>
      </c>
      <c r="J26" t="s">
        <v>76</v>
      </c>
      <c r="K26" t="s">
        <v>866</v>
      </c>
      <c r="L26" t="s">
        <v>1041</v>
      </c>
      <c r="M26" t="s">
        <v>1120</v>
      </c>
      <c r="N26" t="s">
        <v>1121</v>
      </c>
      <c r="O26" t="s">
        <v>1033</v>
      </c>
      <c r="Q26" s="27" t="s">
        <v>1034</v>
      </c>
    </row>
    <row r="27" customFormat="1" spans="1:17">
      <c r="A27">
        <v>26</v>
      </c>
      <c r="B27" t="s">
        <v>1080</v>
      </c>
      <c r="C27" s="100" t="s">
        <v>1122</v>
      </c>
      <c r="D27" s="27" t="s">
        <v>26</v>
      </c>
      <c r="E27" t="s">
        <v>487</v>
      </c>
      <c r="F27" s="22">
        <v>4448.35</v>
      </c>
      <c r="G27" s="22">
        <v>133.45</v>
      </c>
      <c r="H27" s="22">
        <v>4314.9</v>
      </c>
      <c r="I27" s="23">
        <v>1</v>
      </c>
      <c r="J27" t="s">
        <v>76</v>
      </c>
      <c r="K27" t="s">
        <v>866</v>
      </c>
      <c r="L27" t="s">
        <v>1041</v>
      </c>
      <c r="M27" t="s">
        <v>1123</v>
      </c>
      <c r="N27" t="s">
        <v>1124</v>
      </c>
      <c r="O27" t="s">
        <v>1033</v>
      </c>
      <c r="Q27" s="27" t="s">
        <v>1034</v>
      </c>
    </row>
    <row r="28" customFormat="1" spans="1:17">
      <c r="A28">
        <v>27</v>
      </c>
      <c r="B28" t="s">
        <v>1080</v>
      </c>
      <c r="C28" s="100" t="s">
        <v>1125</v>
      </c>
      <c r="D28" s="27" t="s">
        <v>26</v>
      </c>
      <c r="E28" t="s">
        <v>487</v>
      </c>
      <c r="F28" s="22">
        <v>1779.86</v>
      </c>
      <c r="G28" s="22">
        <v>53.4</v>
      </c>
      <c r="H28" s="22">
        <v>1726.46</v>
      </c>
      <c r="I28" s="23">
        <v>1</v>
      </c>
      <c r="J28" t="s">
        <v>76</v>
      </c>
      <c r="K28" t="s">
        <v>866</v>
      </c>
      <c r="L28" t="s">
        <v>1041</v>
      </c>
      <c r="M28" t="s">
        <v>1126</v>
      </c>
      <c r="N28" t="s">
        <v>1127</v>
      </c>
      <c r="O28" t="s">
        <v>1033</v>
      </c>
      <c r="Q28" s="27" t="s">
        <v>1034</v>
      </c>
    </row>
    <row r="29" customFormat="1" spans="1:17">
      <c r="A29">
        <v>28</v>
      </c>
      <c r="B29" t="s">
        <v>1080</v>
      </c>
      <c r="C29" s="100" t="s">
        <v>1128</v>
      </c>
      <c r="D29" s="27" t="s">
        <v>30</v>
      </c>
      <c r="E29" t="s">
        <v>487</v>
      </c>
      <c r="F29" s="22">
        <v>2993.57</v>
      </c>
      <c r="G29" s="22">
        <v>89.81</v>
      </c>
      <c r="H29" s="22">
        <v>2903.76</v>
      </c>
      <c r="I29" s="23">
        <v>1</v>
      </c>
      <c r="J29" t="s">
        <v>76</v>
      </c>
      <c r="K29" t="s">
        <v>488</v>
      </c>
      <c r="L29" t="s">
        <v>1059</v>
      </c>
      <c r="M29" t="s">
        <v>1129</v>
      </c>
      <c r="N29" t="s">
        <v>1130</v>
      </c>
      <c r="O29" t="s">
        <v>1033</v>
      </c>
      <c r="P29" t="s">
        <v>1131</v>
      </c>
      <c r="Q29" s="27" t="s">
        <v>1034</v>
      </c>
    </row>
    <row r="30" customFormat="1" spans="1:17">
      <c r="A30">
        <v>29</v>
      </c>
      <c r="B30" t="s">
        <v>1080</v>
      </c>
      <c r="C30" s="100" t="s">
        <v>1132</v>
      </c>
      <c r="D30" s="27" t="s">
        <v>22</v>
      </c>
      <c r="E30" t="s">
        <v>1029</v>
      </c>
      <c r="F30" s="22">
        <v>4761.09</v>
      </c>
      <c r="G30" s="22">
        <v>142.83</v>
      </c>
      <c r="H30" s="22">
        <v>4618.26</v>
      </c>
      <c r="I30" s="23">
        <v>1</v>
      </c>
      <c r="J30" t="s">
        <v>24</v>
      </c>
      <c r="K30" t="s">
        <v>186</v>
      </c>
      <c r="L30" t="s">
        <v>49</v>
      </c>
      <c r="M30" t="s">
        <v>1133</v>
      </c>
      <c r="N30" t="s">
        <v>1134</v>
      </c>
      <c r="O30" t="s">
        <v>1033</v>
      </c>
      <c r="Q30" s="27" t="s">
        <v>1034</v>
      </c>
    </row>
    <row r="31" customFormat="1" spans="1:17">
      <c r="A31">
        <v>30</v>
      </c>
      <c r="B31" t="s">
        <v>1080</v>
      </c>
      <c r="C31" s="100" t="s">
        <v>1135</v>
      </c>
      <c r="D31" s="27" t="s">
        <v>22</v>
      </c>
      <c r="E31" t="s">
        <v>1029</v>
      </c>
      <c r="F31" s="22">
        <v>4761.09</v>
      </c>
      <c r="G31" s="22">
        <v>142.83</v>
      </c>
      <c r="H31" s="22">
        <v>4618.26</v>
      </c>
      <c r="I31" s="23">
        <v>1</v>
      </c>
      <c r="J31" t="s">
        <v>24</v>
      </c>
      <c r="K31" t="s">
        <v>186</v>
      </c>
      <c r="L31" t="s">
        <v>49</v>
      </c>
      <c r="M31" t="s">
        <v>1133</v>
      </c>
      <c r="N31" t="s">
        <v>1134</v>
      </c>
      <c r="O31" t="s">
        <v>1033</v>
      </c>
      <c r="Q31" s="27" t="s">
        <v>1034</v>
      </c>
    </row>
    <row r="32" customFormat="1" spans="1:17">
      <c r="A32">
        <v>31</v>
      </c>
      <c r="B32" t="s">
        <v>1080</v>
      </c>
      <c r="C32" s="100" t="s">
        <v>1136</v>
      </c>
      <c r="D32" s="27" t="s">
        <v>22</v>
      </c>
      <c r="E32" t="s">
        <v>1029</v>
      </c>
      <c r="F32" s="22">
        <v>7271.46</v>
      </c>
      <c r="G32" s="22">
        <v>218.14</v>
      </c>
      <c r="H32" s="22">
        <v>7053.32</v>
      </c>
      <c r="I32" s="23">
        <v>1</v>
      </c>
      <c r="J32" t="s">
        <v>24</v>
      </c>
      <c r="K32" t="s">
        <v>186</v>
      </c>
      <c r="L32" t="s">
        <v>1137</v>
      </c>
      <c r="M32" t="s">
        <v>1138</v>
      </c>
      <c r="N32" t="s">
        <v>1139</v>
      </c>
      <c r="O32" t="s">
        <v>1033</v>
      </c>
      <c r="P32" s="27" t="s">
        <v>1140</v>
      </c>
      <c r="Q32" s="27" t="s">
        <v>1034</v>
      </c>
    </row>
    <row r="33" customFormat="1" spans="1:17">
      <c r="A33">
        <v>32</v>
      </c>
      <c r="B33" t="s">
        <v>1080</v>
      </c>
      <c r="C33" s="100" t="s">
        <v>1141</v>
      </c>
      <c r="D33" s="27" t="s">
        <v>22</v>
      </c>
      <c r="E33" t="s">
        <v>1029</v>
      </c>
      <c r="F33" s="22">
        <v>257.5</v>
      </c>
      <c r="G33" s="22">
        <v>7.73</v>
      </c>
      <c r="H33" s="22">
        <v>249.77</v>
      </c>
      <c r="I33" s="23">
        <v>1</v>
      </c>
      <c r="J33" t="s">
        <v>24</v>
      </c>
      <c r="K33" t="s">
        <v>186</v>
      </c>
      <c r="L33" t="s">
        <v>49</v>
      </c>
      <c r="M33" t="s">
        <v>1142</v>
      </c>
      <c r="N33" t="s">
        <v>1143</v>
      </c>
      <c r="O33" t="s">
        <v>1033</v>
      </c>
      <c r="Q33" s="27" t="s">
        <v>1034</v>
      </c>
    </row>
    <row r="34" customFormat="1" spans="1:17">
      <c r="A34">
        <v>33</v>
      </c>
      <c r="B34" t="s">
        <v>1080</v>
      </c>
      <c r="C34" s="100" t="s">
        <v>1144</v>
      </c>
      <c r="D34" s="27" t="s">
        <v>22</v>
      </c>
      <c r="E34" t="s">
        <v>1029</v>
      </c>
      <c r="F34" s="22">
        <v>360.5</v>
      </c>
      <c r="G34" s="22">
        <v>10.82</v>
      </c>
      <c r="H34" s="22">
        <v>349.68</v>
      </c>
      <c r="I34" s="23">
        <v>1</v>
      </c>
      <c r="J34" t="s">
        <v>24</v>
      </c>
      <c r="K34" t="s">
        <v>186</v>
      </c>
      <c r="L34" t="s">
        <v>49</v>
      </c>
      <c r="M34" t="s">
        <v>1142</v>
      </c>
      <c r="N34" t="s">
        <v>1143</v>
      </c>
      <c r="O34" t="s">
        <v>1033</v>
      </c>
      <c r="P34" s="27" t="s">
        <v>1140</v>
      </c>
      <c r="Q34" s="27" t="s">
        <v>1034</v>
      </c>
    </row>
    <row r="35" customFormat="1" spans="1:17">
      <c r="A35">
        <v>34</v>
      </c>
      <c r="B35" t="s">
        <v>1080</v>
      </c>
      <c r="C35" s="100" t="s">
        <v>1145</v>
      </c>
      <c r="D35" s="27" t="s">
        <v>22</v>
      </c>
      <c r="E35" t="s">
        <v>1029</v>
      </c>
      <c r="F35" s="22">
        <v>6700</v>
      </c>
      <c r="G35" s="22">
        <v>201</v>
      </c>
      <c r="H35" s="22">
        <v>6499</v>
      </c>
      <c r="I35" s="23">
        <v>1</v>
      </c>
      <c r="J35" t="s">
        <v>24</v>
      </c>
      <c r="K35" t="s">
        <v>186</v>
      </c>
      <c r="L35" t="s">
        <v>49</v>
      </c>
      <c r="M35" t="s">
        <v>1146</v>
      </c>
      <c r="N35" t="s">
        <v>1147</v>
      </c>
      <c r="O35" t="s">
        <v>1033</v>
      </c>
      <c r="Q35" s="27" t="s">
        <v>1034</v>
      </c>
    </row>
    <row r="36" customFormat="1" spans="1:17">
      <c r="A36">
        <v>35</v>
      </c>
      <c r="B36" t="s">
        <v>1080</v>
      </c>
      <c r="C36" s="100" t="s">
        <v>1148</v>
      </c>
      <c r="D36" s="27" t="s">
        <v>33</v>
      </c>
      <c r="E36" t="s">
        <v>1029</v>
      </c>
      <c r="F36" s="22">
        <v>3150</v>
      </c>
      <c r="G36" s="22">
        <v>94.5</v>
      </c>
      <c r="H36" s="22">
        <v>3055.5</v>
      </c>
      <c r="I36" s="23">
        <v>1</v>
      </c>
      <c r="J36" t="s">
        <v>24</v>
      </c>
      <c r="K36" t="s">
        <v>349</v>
      </c>
      <c r="L36" t="s">
        <v>1030</v>
      </c>
      <c r="M36" t="s">
        <v>1146</v>
      </c>
      <c r="N36" t="s">
        <v>1147</v>
      </c>
      <c r="O36" t="s">
        <v>1033</v>
      </c>
      <c r="Q36" s="27" t="s">
        <v>1034</v>
      </c>
    </row>
    <row r="37" customFormat="1" spans="1:17">
      <c r="A37">
        <v>36</v>
      </c>
      <c r="B37" t="s">
        <v>1080</v>
      </c>
      <c r="C37" s="100" t="s">
        <v>1149</v>
      </c>
      <c r="D37" s="27" t="s">
        <v>22</v>
      </c>
      <c r="E37" t="s">
        <v>1029</v>
      </c>
      <c r="F37" s="22">
        <v>2108.53</v>
      </c>
      <c r="G37" s="22">
        <v>63.26</v>
      </c>
      <c r="H37" s="22">
        <v>2045.27</v>
      </c>
      <c r="I37" s="23">
        <v>1</v>
      </c>
      <c r="J37" t="s">
        <v>24</v>
      </c>
      <c r="K37" t="s">
        <v>186</v>
      </c>
      <c r="L37" t="s">
        <v>1030</v>
      </c>
      <c r="M37" t="s">
        <v>1146</v>
      </c>
      <c r="N37" t="s">
        <v>1147</v>
      </c>
      <c r="O37" t="s">
        <v>1033</v>
      </c>
      <c r="Q37" s="27" t="s">
        <v>1034</v>
      </c>
    </row>
    <row r="38" customFormat="1" spans="1:17">
      <c r="A38">
        <v>37</v>
      </c>
      <c r="B38" t="s">
        <v>1080</v>
      </c>
      <c r="C38" s="100" t="s">
        <v>1150</v>
      </c>
      <c r="D38" s="27" t="s">
        <v>22</v>
      </c>
      <c r="E38" t="s">
        <v>1029</v>
      </c>
      <c r="F38" s="22">
        <v>257.5</v>
      </c>
      <c r="G38" s="22">
        <v>7.73</v>
      </c>
      <c r="H38" s="22">
        <v>249.77</v>
      </c>
      <c r="I38" s="23">
        <v>1</v>
      </c>
      <c r="J38" t="s">
        <v>24</v>
      </c>
      <c r="K38" t="s">
        <v>186</v>
      </c>
      <c r="L38" t="s">
        <v>1151</v>
      </c>
      <c r="M38" t="s">
        <v>1146</v>
      </c>
      <c r="N38" t="s">
        <v>1147</v>
      </c>
      <c r="O38" t="s">
        <v>1033</v>
      </c>
      <c r="Q38" s="27" t="s">
        <v>1034</v>
      </c>
    </row>
    <row r="39" customFormat="1" spans="1:17">
      <c r="A39">
        <v>38</v>
      </c>
      <c r="B39" t="s">
        <v>1080</v>
      </c>
      <c r="C39" s="100" t="s">
        <v>1152</v>
      </c>
      <c r="D39" s="27" t="s">
        <v>22</v>
      </c>
      <c r="E39" t="s">
        <v>1029</v>
      </c>
      <c r="F39" s="22">
        <v>291</v>
      </c>
      <c r="G39" s="22">
        <v>8.73</v>
      </c>
      <c r="H39" s="22">
        <v>282.27</v>
      </c>
      <c r="I39" s="23">
        <v>1</v>
      </c>
      <c r="J39" t="s">
        <v>24</v>
      </c>
      <c r="K39" t="s">
        <v>186</v>
      </c>
      <c r="L39" t="s">
        <v>1030</v>
      </c>
      <c r="M39" t="s">
        <v>1153</v>
      </c>
      <c r="N39" t="s">
        <v>1154</v>
      </c>
      <c r="O39" t="s">
        <v>1033</v>
      </c>
      <c r="Q39" s="27" t="s">
        <v>1034</v>
      </c>
    </row>
    <row r="40" customFormat="1" spans="1:17">
      <c r="A40">
        <v>39</v>
      </c>
      <c r="B40" t="s">
        <v>1080</v>
      </c>
      <c r="C40" s="100" t="s">
        <v>1155</v>
      </c>
      <c r="D40" s="27" t="s">
        <v>22</v>
      </c>
      <c r="E40" t="s">
        <v>1029</v>
      </c>
      <c r="F40" s="22">
        <v>6509.09</v>
      </c>
      <c r="G40" s="22">
        <v>195.27</v>
      </c>
      <c r="H40" s="22">
        <v>6313.82</v>
      </c>
      <c r="I40" s="23">
        <v>1</v>
      </c>
      <c r="J40" t="s">
        <v>24</v>
      </c>
      <c r="K40" t="s">
        <v>186</v>
      </c>
      <c r="L40" t="s">
        <v>1030</v>
      </c>
      <c r="M40" t="s">
        <v>1153</v>
      </c>
      <c r="N40" t="s">
        <v>1154</v>
      </c>
      <c r="O40" t="s">
        <v>1033</v>
      </c>
      <c r="Q40" s="27" t="s">
        <v>1034</v>
      </c>
    </row>
    <row r="41" customFormat="1" spans="1:17">
      <c r="A41">
        <v>40</v>
      </c>
      <c r="B41" t="s">
        <v>1080</v>
      </c>
      <c r="C41" s="100" t="s">
        <v>1156</v>
      </c>
      <c r="D41" s="27" t="s">
        <v>22</v>
      </c>
      <c r="E41" t="s">
        <v>1029</v>
      </c>
      <c r="F41" s="22">
        <v>4234.61</v>
      </c>
      <c r="G41" s="22">
        <v>127.04</v>
      </c>
      <c r="H41" s="22">
        <v>4107.57</v>
      </c>
      <c r="I41" s="23">
        <v>1</v>
      </c>
      <c r="J41" t="s">
        <v>24</v>
      </c>
      <c r="K41" t="s">
        <v>186</v>
      </c>
      <c r="L41" t="s">
        <v>49</v>
      </c>
      <c r="M41" t="s">
        <v>1157</v>
      </c>
      <c r="N41" t="s">
        <v>1158</v>
      </c>
      <c r="O41" t="s">
        <v>1033</v>
      </c>
      <c r="P41" s="27" t="s">
        <v>1140</v>
      </c>
      <c r="Q41" s="27" t="s">
        <v>1034</v>
      </c>
    </row>
    <row r="42" customFormat="1" spans="1:17">
      <c r="A42">
        <v>41</v>
      </c>
      <c r="B42" t="s">
        <v>1080</v>
      </c>
      <c r="C42" s="100" t="s">
        <v>1159</v>
      </c>
      <c r="D42" s="27" t="s">
        <v>33</v>
      </c>
      <c r="E42" t="s">
        <v>1029</v>
      </c>
      <c r="F42" s="22">
        <v>4200</v>
      </c>
      <c r="G42" s="22">
        <v>126</v>
      </c>
      <c r="H42" s="22">
        <v>4074</v>
      </c>
      <c r="I42" s="23">
        <v>1</v>
      </c>
      <c r="J42" t="s">
        <v>24</v>
      </c>
      <c r="K42" t="s">
        <v>349</v>
      </c>
      <c r="L42" t="s">
        <v>49</v>
      </c>
      <c r="M42" t="s">
        <v>1157</v>
      </c>
      <c r="N42" t="s">
        <v>1158</v>
      </c>
      <c r="O42" t="s">
        <v>1033</v>
      </c>
      <c r="P42" s="27" t="s">
        <v>1140</v>
      </c>
      <c r="Q42" s="27" t="s">
        <v>1034</v>
      </c>
    </row>
    <row r="43" customFormat="1" spans="1:17">
      <c r="A43">
        <v>42</v>
      </c>
      <c r="B43" t="s">
        <v>1080</v>
      </c>
      <c r="C43" s="100" t="s">
        <v>1160</v>
      </c>
      <c r="D43" s="27" t="s">
        <v>22</v>
      </c>
      <c r="E43" t="s">
        <v>1029</v>
      </c>
      <c r="F43" s="22">
        <v>3407.33</v>
      </c>
      <c r="G43" s="22">
        <v>102.22</v>
      </c>
      <c r="H43" s="22">
        <v>3305.11</v>
      </c>
      <c r="I43" s="23">
        <v>1</v>
      </c>
      <c r="J43" t="s">
        <v>24</v>
      </c>
      <c r="K43" t="s">
        <v>186</v>
      </c>
      <c r="L43" t="s">
        <v>1161</v>
      </c>
      <c r="M43" t="s">
        <v>1162</v>
      </c>
      <c r="N43" t="s">
        <v>1163</v>
      </c>
      <c r="O43" t="s">
        <v>1033</v>
      </c>
      <c r="Q43" s="27" t="s">
        <v>1034</v>
      </c>
    </row>
    <row r="44" customFormat="1" spans="1:17">
      <c r="A44">
        <v>43</v>
      </c>
      <c r="B44" t="s">
        <v>1080</v>
      </c>
      <c r="C44" s="100" t="s">
        <v>1164</v>
      </c>
      <c r="D44" s="27" t="s">
        <v>22</v>
      </c>
      <c r="E44" t="s">
        <v>1029</v>
      </c>
      <c r="F44" s="22">
        <v>873</v>
      </c>
      <c r="G44" s="22">
        <v>26.19</v>
      </c>
      <c r="H44" s="22">
        <v>846.81</v>
      </c>
      <c r="I44" s="23">
        <v>1</v>
      </c>
      <c r="J44" t="s">
        <v>24</v>
      </c>
      <c r="K44" t="s">
        <v>186</v>
      </c>
      <c r="L44" t="s">
        <v>1165</v>
      </c>
      <c r="M44" t="s">
        <v>1166</v>
      </c>
      <c r="N44" t="s">
        <v>1167</v>
      </c>
      <c r="O44" t="s">
        <v>1033</v>
      </c>
      <c r="P44" s="27" t="s">
        <v>1140</v>
      </c>
      <c r="Q44" s="27" t="s">
        <v>1034</v>
      </c>
    </row>
    <row r="45" customFormat="1" spans="1:17">
      <c r="A45">
        <v>44</v>
      </c>
      <c r="B45" t="s">
        <v>1080</v>
      </c>
      <c r="C45" s="100" t="s">
        <v>1168</v>
      </c>
      <c r="D45" s="27" t="s">
        <v>22</v>
      </c>
      <c r="E45" t="s">
        <v>1029</v>
      </c>
      <c r="F45" s="22">
        <v>1016.84</v>
      </c>
      <c r="G45" s="22">
        <v>30.51</v>
      </c>
      <c r="H45" s="22">
        <v>986.33</v>
      </c>
      <c r="I45" s="23">
        <v>1</v>
      </c>
      <c r="J45" t="s">
        <v>24</v>
      </c>
      <c r="K45" t="s">
        <v>186</v>
      </c>
      <c r="L45" t="s">
        <v>1165</v>
      </c>
      <c r="M45" t="s">
        <v>1169</v>
      </c>
      <c r="N45" t="s">
        <v>1170</v>
      </c>
      <c r="O45" t="s">
        <v>1033</v>
      </c>
      <c r="P45" s="27" t="s">
        <v>1140</v>
      </c>
      <c r="Q45" s="27" t="s">
        <v>1034</v>
      </c>
    </row>
    <row r="46" customFormat="1" spans="1:17">
      <c r="A46">
        <v>45</v>
      </c>
      <c r="B46" t="s">
        <v>1080</v>
      </c>
      <c r="C46" s="100" t="s">
        <v>1171</v>
      </c>
      <c r="D46" s="27" t="s">
        <v>22</v>
      </c>
      <c r="E46" t="s">
        <v>1029</v>
      </c>
      <c r="F46" s="22">
        <v>3250.81</v>
      </c>
      <c r="G46" s="22">
        <v>97.52</v>
      </c>
      <c r="H46" s="22">
        <v>3153.29</v>
      </c>
      <c r="I46" s="23">
        <v>1</v>
      </c>
      <c r="J46" t="s">
        <v>24</v>
      </c>
      <c r="K46" t="s">
        <v>186</v>
      </c>
      <c r="L46" t="s">
        <v>1165</v>
      </c>
      <c r="M46" t="s">
        <v>1169</v>
      </c>
      <c r="N46" t="s">
        <v>1170</v>
      </c>
      <c r="O46" t="s">
        <v>1033</v>
      </c>
      <c r="P46" s="27" t="s">
        <v>1140</v>
      </c>
      <c r="Q46" s="27" t="s">
        <v>1034</v>
      </c>
    </row>
    <row r="47" customFormat="1" spans="1:17">
      <c r="A47">
        <v>46</v>
      </c>
      <c r="B47" t="s">
        <v>1172</v>
      </c>
      <c r="C47" s="100" t="s">
        <v>1173</v>
      </c>
      <c r="D47" t="s">
        <v>52</v>
      </c>
      <c r="E47" t="s">
        <v>52</v>
      </c>
      <c r="F47" s="22">
        <v>2516.81</v>
      </c>
      <c r="G47" s="22">
        <v>414.45</v>
      </c>
      <c r="H47" s="22">
        <v>2102.36</v>
      </c>
      <c r="I47" s="23">
        <v>1</v>
      </c>
      <c r="J47" t="s">
        <v>28</v>
      </c>
      <c r="K47" t="s">
        <v>1174</v>
      </c>
      <c r="L47" t="s">
        <v>49</v>
      </c>
      <c r="M47" t="s">
        <v>1175</v>
      </c>
      <c r="N47" t="s">
        <v>1176</v>
      </c>
      <c r="O47" t="s">
        <v>1033</v>
      </c>
      <c r="Q47" s="27" t="s">
        <v>1034</v>
      </c>
    </row>
    <row r="48" customFormat="1" spans="1:17">
      <c r="A48">
        <v>47</v>
      </c>
      <c r="B48" t="s">
        <v>1172</v>
      </c>
      <c r="C48" s="100" t="s">
        <v>1177</v>
      </c>
      <c r="D48" t="s">
        <v>52</v>
      </c>
      <c r="E48" t="s">
        <v>52</v>
      </c>
      <c r="F48" s="22">
        <v>1779.87</v>
      </c>
      <c r="G48" s="22">
        <v>414.07</v>
      </c>
      <c r="H48" s="22">
        <v>1365.8</v>
      </c>
      <c r="I48" s="23">
        <v>1</v>
      </c>
      <c r="J48" t="s">
        <v>28</v>
      </c>
      <c r="K48" t="s">
        <v>1174</v>
      </c>
      <c r="L48" t="s">
        <v>49</v>
      </c>
      <c r="M48" t="s">
        <v>1178</v>
      </c>
      <c r="N48" t="s">
        <v>1179</v>
      </c>
      <c r="O48" t="s">
        <v>1033</v>
      </c>
      <c r="Q48" s="27" t="s">
        <v>1034</v>
      </c>
    </row>
    <row r="49" customFormat="1" spans="1:17">
      <c r="A49">
        <v>48</v>
      </c>
      <c r="B49" t="s">
        <v>1172</v>
      </c>
      <c r="C49" s="100" t="s">
        <v>1180</v>
      </c>
      <c r="D49" t="s">
        <v>52</v>
      </c>
      <c r="E49" t="s">
        <v>52</v>
      </c>
      <c r="F49" s="22">
        <v>1779.87</v>
      </c>
      <c r="G49" s="22">
        <v>414.07</v>
      </c>
      <c r="H49" s="22">
        <v>1365.8</v>
      </c>
      <c r="I49" s="23">
        <v>1</v>
      </c>
      <c r="J49" t="s">
        <v>28</v>
      </c>
      <c r="K49" t="s">
        <v>1174</v>
      </c>
      <c r="L49" t="s">
        <v>49</v>
      </c>
      <c r="M49" t="s">
        <v>1181</v>
      </c>
      <c r="N49" t="s">
        <v>1182</v>
      </c>
      <c r="O49" t="s">
        <v>1033</v>
      </c>
      <c r="Q49" s="27" t="s">
        <v>1034</v>
      </c>
    </row>
    <row r="50" customFormat="1" spans="1:17">
      <c r="A50">
        <v>49</v>
      </c>
      <c r="B50" t="s">
        <v>1172</v>
      </c>
      <c r="C50" s="100" t="s">
        <v>1183</v>
      </c>
      <c r="D50" t="s">
        <v>52</v>
      </c>
      <c r="E50" t="s">
        <v>52</v>
      </c>
      <c r="F50" s="22">
        <v>1955.05</v>
      </c>
      <c r="G50" s="22">
        <v>480.49</v>
      </c>
      <c r="H50" s="22">
        <v>1474.56</v>
      </c>
      <c r="I50" s="23">
        <v>1</v>
      </c>
      <c r="J50" t="s">
        <v>28</v>
      </c>
      <c r="K50" t="s">
        <v>1184</v>
      </c>
      <c r="L50" t="s">
        <v>49</v>
      </c>
      <c r="M50" t="s">
        <v>1185</v>
      </c>
      <c r="N50" t="s">
        <v>1186</v>
      </c>
      <c r="O50" t="s">
        <v>1033</v>
      </c>
      <c r="Q50" s="27" t="s">
        <v>1034</v>
      </c>
    </row>
    <row r="51" customFormat="1" spans="1:17">
      <c r="A51">
        <v>50</v>
      </c>
      <c r="B51" t="s">
        <v>1172</v>
      </c>
      <c r="C51" s="100" t="s">
        <v>1187</v>
      </c>
      <c r="D51" t="s">
        <v>52</v>
      </c>
      <c r="E51" t="s">
        <v>52</v>
      </c>
      <c r="F51" s="22">
        <v>2516.81</v>
      </c>
      <c r="G51" s="22">
        <v>414.45</v>
      </c>
      <c r="H51" s="22">
        <v>2102.36</v>
      </c>
      <c r="I51" s="23">
        <v>1</v>
      </c>
      <c r="J51" t="s">
        <v>28</v>
      </c>
      <c r="K51" t="s">
        <v>1174</v>
      </c>
      <c r="L51" t="s">
        <v>49</v>
      </c>
      <c r="M51" t="s">
        <v>1188</v>
      </c>
      <c r="N51" t="s">
        <v>1189</v>
      </c>
      <c r="O51" t="s">
        <v>1033</v>
      </c>
      <c r="Q51" s="27" t="s">
        <v>1034</v>
      </c>
    </row>
    <row r="52" customFormat="1" spans="1:17">
      <c r="A52">
        <v>51</v>
      </c>
      <c r="B52" t="s">
        <v>1172</v>
      </c>
      <c r="C52" s="100" t="s">
        <v>1190</v>
      </c>
      <c r="D52" s="27" t="s">
        <v>26</v>
      </c>
      <c r="E52" t="s">
        <v>487</v>
      </c>
      <c r="F52" s="22">
        <v>5922.46</v>
      </c>
      <c r="G52" s="22">
        <v>576.09</v>
      </c>
      <c r="H52" s="22">
        <v>5346.37</v>
      </c>
      <c r="I52" s="23">
        <v>1</v>
      </c>
      <c r="J52" t="s">
        <v>76</v>
      </c>
      <c r="K52" t="s">
        <v>866</v>
      </c>
      <c r="L52" t="s">
        <v>1191</v>
      </c>
      <c r="M52" t="s">
        <v>1192</v>
      </c>
      <c r="N52" t="s">
        <v>1193</v>
      </c>
      <c r="O52" t="s">
        <v>1033</v>
      </c>
      <c r="P52" s="27" t="s">
        <v>1194</v>
      </c>
      <c r="Q52" s="27" t="s">
        <v>1034</v>
      </c>
    </row>
    <row r="53" customFormat="1" spans="1:17">
      <c r="A53">
        <v>52</v>
      </c>
      <c r="B53" t="s">
        <v>1172</v>
      </c>
      <c r="C53" s="100" t="s">
        <v>1195</v>
      </c>
      <c r="D53" s="27" t="s">
        <v>30</v>
      </c>
      <c r="E53" t="s">
        <v>487</v>
      </c>
      <c r="F53" s="22">
        <v>1611.8</v>
      </c>
      <c r="G53" s="22">
        <v>48.35</v>
      </c>
      <c r="H53" s="22">
        <v>1563.45</v>
      </c>
      <c r="I53" s="23">
        <v>1</v>
      </c>
      <c r="J53" t="s">
        <v>76</v>
      </c>
      <c r="K53" t="s">
        <v>488</v>
      </c>
      <c r="L53" t="s">
        <v>49</v>
      </c>
      <c r="M53" t="s">
        <v>1196</v>
      </c>
      <c r="N53" t="s">
        <v>1197</v>
      </c>
      <c r="O53" t="s">
        <v>1033</v>
      </c>
      <c r="P53" t="s">
        <v>1198</v>
      </c>
      <c r="Q53" s="27" t="s">
        <v>1034</v>
      </c>
    </row>
    <row r="54" customFormat="1" spans="1:17">
      <c r="A54">
        <v>53</v>
      </c>
      <c r="B54" t="s">
        <v>1172</v>
      </c>
      <c r="C54" s="100" t="s">
        <v>1199</v>
      </c>
      <c r="D54" s="27" t="s">
        <v>30</v>
      </c>
      <c r="E54" t="s">
        <v>487</v>
      </c>
      <c r="F54" s="22">
        <v>14202.69</v>
      </c>
      <c r="G54" s="22">
        <v>426.08</v>
      </c>
      <c r="H54" s="22">
        <v>13776.61</v>
      </c>
      <c r="I54" s="23">
        <v>1</v>
      </c>
      <c r="J54" t="s">
        <v>76</v>
      </c>
      <c r="K54" t="s">
        <v>488</v>
      </c>
      <c r="L54" t="s">
        <v>1191</v>
      </c>
      <c r="M54" t="s">
        <v>1200</v>
      </c>
      <c r="N54" t="s">
        <v>1201</v>
      </c>
      <c r="O54" t="s">
        <v>1033</v>
      </c>
      <c r="Q54" s="27" t="s">
        <v>1034</v>
      </c>
    </row>
    <row r="55" customFormat="1" spans="1:17">
      <c r="A55">
        <v>54</v>
      </c>
      <c r="B55" t="s">
        <v>1172</v>
      </c>
      <c r="C55" s="100" t="s">
        <v>1202</v>
      </c>
      <c r="D55" s="27" t="s">
        <v>43</v>
      </c>
      <c r="E55" t="s">
        <v>487</v>
      </c>
      <c r="F55" s="22">
        <v>8752.39</v>
      </c>
      <c r="G55" s="22">
        <v>262.57</v>
      </c>
      <c r="H55" s="22">
        <v>8489.82</v>
      </c>
      <c r="I55" s="23">
        <v>1</v>
      </c>
      <c r="J55" t="s">
        <v>76</v>
      </c>
      <c r="K55" t="s">
        <v>778</v>
      </c>
      <c r="L55" t="s">
        <v>1041</v>
      </c>
      <c r="M55" t="s">
        <v>1203</v>
      </c>
      <c r="N55" t="s">
        <v>1204</v>
      </c>
      <c r="O55" t="s">
        <v>1033</v>
      </c>
      <c r="Q55" s="27" t="s">
        <v>1034</v>
      </c>
    </row>
    <row r="56" customFormat="1" spans="1:17">
      <c r="A56">
        <v>55</v>
      </c>
      <c r="B56" t="s">
        <v>1172</v>
      </c>
      <c r="C56" s="100" t="s">
        <v>1205</v>
      </c>
      <c r="D56" s="27" t="s">
        <v>30</v>
      </c>
      <c r="E56" t="s">
        <v>487</v>
      </c>
      <c r="F56" s="22">
        <v>952.2</v>
      </c>
      <c r="G56" s="22">
        <v>28.57</v>
      </c>
      <c r="H56" s="22">
        <v>923.63</v>
      </c>
      <c r="I56" s="23">
        <v>1</v>
      </c>
      <c r="J56" t="s">
        <v>76</v>
      </c>
      <c r="K56" t="s">
        <v>488</v>
      </c>
      <c r="L56" t="s">
        <v>49</v>
      </c>
      <c r="M56" t="s">
        <v>1206</v>
      </c>
      <c r="N56" t="s">
        <v>1207</v>
      </c>
      <c r="O56" t="s">
        <v>1033</v>
      </c>
      <c r="P56" s="27" t="s">
        <v>1208</v>
      </c>
      <c r="Q56" s="27" t="s">
        <v>1034</v>
      </c>
    </row>
    <row r="57" customFormat="1" spans="1:17">
      <c r="A57">
        <v>56</v>
      </c>
      <c r="B57" t="s">
        <v>1172</v>
      </c>
      <c r="C57" s="100" t="s">
        <v>1209</v>
      </c>
      <c r="D57" s="27" t="s">
        <v>43</v>
      </c>
      <c r="E57" t="s">
        <v>487</v>
      </c>
      <c r="F57" s="22">
        <v>4799.01</v>
      </c>
      <c r="G57" s="22">
        <v>143.97</v>
      </c>
      <c r="H57" s="22">
        <v>4655.04</v>
      </c>
      <c r="I57" s="23">
        <v>1</v>
      </c>
      <c r="J57" t="s">
        <v>76</v>
      </c>
      <c r="K57" t="s">
        <v>778</v>
      </c>
      <c r="L57" t="s">
        <v>1191</v>
      </c>
      <c r="M57" t="s">
        <v>1210</v>
      </c>
      <c r="N57" t="s">
        <v>1211</v>
      </c>
      <c r="O57" t="s">
        <v>1033</v>
      </c>
      <c r="Q57" s="27" t="s">
        <v>1034</v>
      </c>
    </row>
    <row r="58" customFormat="1" spans="1:17">
      <c r="A58">
        <v>57</v>
      </c>
      <c r="B58" t="s">
        <v>1172</v>
      </c>
      <c r="C58" s="100" t="s">
        <v>1212</v>
      </c>
      <c r="D58" s="27" t="s">
        <v>43</v>
      </c>
      <c r="E58" t="s">
        <v>487</v>
      </c>
      <c r="F58" s="22">
        <v>8242.94</v>
      </c>
      <c r="G58" s="22">
        <v>247.29</v>
      </c>
      <c r="H58" s="22">
        <v>7995.65</v>
      </c>
      <c r="I58" s="23">
        <v>1</v>
      </c>
      <c r="J58" t="s">
        <v>76</v>
      </c>
      <c r="K58" t="s">
        <v>778</v>
      </c>
      <c r="L58" t="s">
        <v>1191</v>
      </c>
      <c r="M58" t="s">
        <v>1213</v>
      </c>
      <c r="N58" t="s">
        <v>1214</v>
      </c>
      <c r="O58" t="s">
        <v>1033</v>
      </c>
      <c r="Q58" s="27" t="s">
        <v>1034</v>
      </c>
    </row>
    <row r="59" customFormat="1" spans="1:17">
      <c r="A59">
        <v>58</v>
      </c>
      <c r="B59" t="s">
        <v>1172</v>
      </c>
      <c r="C59" s="100" t="s">
        <v>1215</v>
      </c>
      <c r="D59" s="27" t="s">
        <v>30</v>
      </c>
      <c r="E59" t="s">
        <v>487</v>
      </c>
      <c r="F59" s="22">
        <v>2772.66</v>
      </c>
      <c r="G59" s="22">
        <v>83.18</v>
      </c>
      <c r="H59" s="22">
        <v>2689.48</v>
      </c>
      <c r="I59" s="23">
        <v>1</v>
      </c>
      <c r="J59" t="s">
        <v>76</v>
      </c>
      <c r="K59" t="s">
        <v>488</v>
      </c>
      <c r="L59" t="s">
        <v>49</v>
      </c>
      <c r="M59" t="s">
        <v>1216</v>
      </c>
      <c r="N59" t="s">
        <v>1217</v>
      </c>
      <c r="O59" t="s">
        <v>1033</v>
      </c>
      <c r="Q59" s="27" t="s">
        <v>1034</v>
      </c>
    </row>
    <row r="60" customFormat="1" spans="1:17">
      <c r="A60">
        <v>59</v>
      </c>
      <c r="B60" t="s">
        <v>1172</v>
      </c>
      <c r="C60" s="100" t="s">
        <v>1218</v>
      </c>
      <c r="D60" s="27" t="s">
        <v>26</v>
      </c>
      <c r="E60" t="s">
        <v>487</v>
      </c>
      <c r="F60" s="22">
        <v>5874.54</v>
      </c>
      <c r="G60" s="22">
        <v>2005.08</v>
      </c>
      <c r="H60" s="22">
        <v>3869.46</v>
      </c>
      <c r="I60" s="23">
        <v>1</v>
      </c>
      <c r="J60" t="s">
        <v>76</v>
      </c>
      <c r="K60" t="s">
        <v>866</v>
      </c>
      <c r="L60" t="s">
        <v>1219</v>
      </c>
      <c r="M60" t="s">
        <v>1220</v>
      </c>
      <c r="N60" t="s">
        <v>1221</v>
      </c>
      <c r="O60" t="s">
        <v>1033</v>
      </c>
      <c r="Q60" s="27" t="s">
        <v>1034</v>
      </c>
    </row>
    <row r="61" customFormat="1" spans="1:17">
      <c r="A61">
        <v>60</v>
      </c>
      <c r="B61" t="s">
        <v>1172</v>
      </c>
      <c r="C61" s="100" t="s">
        <v>1222</v>
      </c>
      <c r="D61" s="27" t="s">
        <v>30</v>
      </c>
      <c r="E61" t="s">
        <v>487</v>
      </c>
      <c r="F61" s="22">
        <v>1137.6</v>
      </c>
      <c r="G61" s="22">
        <v>34.13</v>
      </c>
      <c r="H61" s="22">
        <v>1103.47</v>
      </c>
      <c r="I61" s="23">
        <v>1</v>
      </c>
      <c r="J61" t="s">
        <v>76</v>
      </c>
      <c r="K61" t="s">
        <v>488</v>
      </c>
      <c r="L61" t="s">
        <v>1073</v>
      </c>
      <c r="M61" t="s">
        <v>1223</v>
      </c>
      <c r="N61" t="s">
        <v>1224</v>
      </c>
      <c r="O61" t="s">
        <v>1033</v>
      </c>
      <c r="Q61" s="27" t="s">
        <v>1034</v>
      </c>
    </row>
    <row r="62" customFormat="1" spans="1:17">
      <c r="A62">
        <v>61</v>
      </c>
      <c r="B62" t="s">
        <v>1172</v>
      </c>
      <c r="C62" s="100" t="s">
        <v>1225</v>
      </c>
      <c r="D62" s="27" t="s">
        <v>30</v>
      </c>
      <c r="E62" t="s">
        <v>487</v>
      </c>
      <c r="F62" s="22">
        <v>946.8</v>
      </c>
      <c r="G62" s="22">
        <v>28.4</v>
      </c>
      <c r="H62" s="22">
        <v>918.4</v>
      </c>
      <c r="I62" s="23">
        <v>1</v>
      </c>
      <c r="J62" t="s">
        <v>76</v>
      </c>
      <c r="K62" t="s">
        <v>488</v>
      </c>
      <c r="L62" t="s">
        <v>1059</v>
      </c>
      <c r="M62" t="s">
        <v>1226</v>
      </c>
      <c r="N62" t="s">
        <v>1227</v>
      </c>
      <c r="O62" t="s">
        <v>1033</v>
      </c>
      <c r="Q62" s="27" t="s">
        <v>1034</v>
      </c>
    </row>
    <row r="63" customFormat="1" spans="1:17">
      <c r="A63">
        <v>62</v>
      </c>
      <c r="B63" t="s">
        <v>1172</v>
      </c>
      <c r="C63" s="100" t="s">
        <v>1228</v>
      </c>
      <c r="D63" s="27" t="s">
        <v>30</v>
      </c>
      <c r="E63" t="s">
        <v>487</v>
      </c>
      <c r="F63" s="22">
        <v>713.95</v>
      </c>
      <c r="G63" s="22">
        <v>21.42</v>
      </c>
      <c r="H63" s="22">
        <v>692.53</v>
      </c>
      <c r="I63" s="23">
        <v>1</v>
      </c>
      <c r="J63" t="s">
        <v>76</v>
      </c>
      <c r="K63" t="s">
        <v>488</v>
      </c>
      <c r="L63" t="s">
        <v>1059</v>
      </c>
      <c r="M63" t="s">
        <v>1229</v>
      </c>
      <c r="N63" t="s">
        <v>1230</v>
      </c>
      <c r="O63" t="s">
        <v>1033</v>
      </c>
      <c r="Q63" s="27" t="s">
        <v>1034</v>
      </c>
    </row>
    <row r="64" customFormat="1" spans="1:17">
      <c r="A64">
        <v>63</v>
      </c>
      <c r="B64" t="s">
        <v>1172</v>
      </c>
      <c r="C64" s="100" t="s">
        <v>1231</v>
      </c>
      <c r="D64" s="27" t="s">
        <v>26</v>
      </c>
      <c r="E64" t="s">
        <v>487</v>
      </c>
      <c r="F64" s="22">
        <v>3083.39</v>
      </c>
      <c r="G64" s="22">
        <v>92.5</v>
      </c>
      <c r="H64" s="22">
        <v>2990.89</v>
      </c>
      <c r="I64" s="23">
        <v>1</v>
      </c>
      <c r="J64" t="s">
        <v>76</v>
      </c>
      <c r="K64" t="s">
        <v>866</v>
      </c>
      <c r="L64" t="s">
        <v>1041</v>
      </c>
      <c r="M64" t="s">
        <v>1232</v>
      </c>
      <c r="N64" t="s">
        <v>1233</v>
      </c>
      <c r="O64" t="s">
        <v>1033</v>
      </c>
      <c r="Q64" s="27" t="s">
        <v>1034</v>
      </c>
    </row>
    <row r="65" customFormat="1" spans="1:17">
      <c r="A65">
        <v>64</v>
      </c>
      <c r="B65" t="s">
        <v>1172</v>
      </c>
      <c r="C65" s="100" t="s">
        <v>1234</v>
      </c>
      <c r="D65" s="27" t="s">
        <v>26</v>
      </c>
      <c r="E65" t="s">
        <v>487</v>
      </c>
      <c r="F65" s="22">
        <v>6340.37</v>
      </c>
      <c r="G65" s="22">
        <v>190.21</v>
      </c>
      <c r="H65" s="22">
        <v>6150.16</v>
      </c>
      <c r="I65" s="23">
        <v>1</v>
      </c>
      <c r="J65" t="s">
        <v>76</v>
      </c>
      <c r="K65" t="s">
        <v>866</v>
      </c>
      <c r="L65" t="s">
        <v>1191</v>
      </c>
      <c r="M65" t="s">
        <v>1232</v>
      </c>
      <c r="N65" t="s">
        <v>1233</v>
      </c>
      <c r="O65" t="s">
        <v>1033</v>
      </c>
      <c r="Q65" s="27" t="s">
        <v>1034</v>
      </c>
    </row>
    <row r="66" customFormat="1" spans="1:17">
      <c r="A66">
        <v>65</v>
      </c>
      <c r="B66" t="s">
        <v>1172</v>
      </c>
      <c r="C66" s="100" t="s">
        <v>1235</v>
      </c>
      <c r="D66" s="27" t="s">
        <v>30</v>
      </c>
      <c r="E66" t="s">
        <v>487</v>
      </c>
      <c r="F66" s="22">
        <v>1226.95</v>
      </c>
      <c r="G66" s="22">
        <v>36.81</v>
      </c>
      <c r="H66" s="22">
        <v>1190.14</v>
      </c>
      <c r="I66" s="23">
        <v>1</v>
      </c>
      <c r="J66" t="s">
        <v>76</v>
      </c>
      <c r="K66" t="s">
        <v>488</v>
      </c>
      <c r="L66" t="s">
        <v>1098</v>
      </c>
      <c r="M66" t="s">
        <v>1236</v>
      </c>
      <c r="N66" t="s">
        <v>1237</v>
      </c>
      <c r="O66" t="s">
        <v>1033</v>
      </c>
      <c r="Q66" s="27" t="s">
        <v>1034</v>
      </c>
    </row>
    <row r="67" customFormat="1" spans="1:17">
      <c r="A67">
        <v>66</v>
      </c>
      <c r="B67" t="s">
        <v>1172</v>
      </c>
      <c r="C67" s="100" t="s">
        <v>1238</v>
      </c>
      <c r="D67" s="27" t="s">
        <v>30</v>
      </c>
      <c r="E67" t="s">
        <v>487</v>
      </c>
      <c r="F67" s="22">
        <v>6673.28</v>
      </c>
      <c r="G67" s="22">
        <v>200.2</v>
      </c>
      <c r="H67" s="22">
        <v>6473.08</v>
      </c>
      <c r="I67" s="23">
        <v>1</v>
      </c>
      <c r="J67" t="s">
        <v>76</v>
      </c>
      <c r="K67" t="s">
        <v>488</v>
      </c>
      <c r="L67" t="s">
        <v>1059</v>
      </c>
      <c r="M67" t="s">
        <v>1239</v>
      </c>
      <c r="N67" t="s">
        <v>1240</v>
      </c>
      <c r="O67" t="s">
        <v>1033</v>
      </c>
      <c r="P67" t="s">
        <v>1241</v>
      </c>
      <c r="Q67" s="27" t="s">
        <v>1034</v>
      </c>
    </row>
    <row r="68" customFormat="1" spans="1:17">
      <c r="A68">
        <v>67</v>
      </c>
      <c r="B68" t="s">
        <v>1172</v>
      </c>
      <c r="C68" s="100" t="s">
        <v>1242</v>
      </c>
      <c r="D68" s="27" t="s">
        <v>30</v>
      </c>
      <c r="E68" t="s">
        <v>487</v>
      </c>
      <c r="F68" s="22">
        <v>6503.84</v>
      </c>
      <c r="G68" s="22">
        <v>195.12</v>
      </c>
      <c r="H68" s="22">
        <v>6308.72</v>
      </c>
      <c r="I68" s="23">
        <v>1</v>
      </c>
      <c r="J68" t="s">
        <v>76</v>
      </c>
      <c r="K68" t="s">
        <v>488</v>
      </c>
      <c r="L68" t="s">
        <v>1191</v>
      </c>
      <c r="M68" t="s">
        <v>1243</v>
      </c>
      <c r="N68" t="s">
        <v>1244</v>
      </c>
      <c r="O68" t="s">
        <v>1033</v>
      </c>
      <c r="Q68" s="27" t="s">
        <v>1034</v>
      </c>
    </row>
    <row r="69" customFormat="1" spans="1:17">
      <c r="A69">
        <v>68</v>
      </c>
      <c r="B69" t="s">
        <v>1172</v>
      </c>
      <c r="C69" s="100" t="s">
        <v>1245</v>
      </c>
      <c r="D69" s="27" t="s">
        <v>26</v>
      </c>
      <c r="E69" t="s">
        <v>487</v>
      </c>
      <c r="F69" s="22">
        <v>8553.77</v>
      </c>
      <c r="G69" s="22">
        <v>256.61</v>
      </c>
      <c r="H69" s="22">
        <v>8297.16</v>
      </c>
      <c r="I69" s="23">
        <v>1</v>
      </c>
      <c r="J69" t="s">
        <v>76</v>
      </c>
      <c r="K69" t="s">
        <v>866</v>
      </c>
      <c r="L69" t="s">
        <v>49</v>
      </c>
      <c r="M69" t="s">
        <v>1246</v>
      </c>
      <c r="N69" t="s">
        <v>1247</v>
      </c>
      <c r="O69" t="s">
        <v>1033</v>
      </c>
      <c r="Q69" s="27" t="s">
        <v>1034</v>
      </c>
    </row>
    <row r="70" customFormat="1" spans="1:17">
      <c r="A70">
        <v>69</v>
      </c>
      <c r="B70" t="s">
        <v>1172</v>
      </c>
      <c r="C70" s="100" t="s">
        <v>1248</v>
      </c>
      <c r="D70" s="27" t="s">
        <v>26</v>
      </c>
      <c r="E70" t="s">
        <v>487</v>
      </c>
      <c r="F70" s="22">
        <v>11423.39</v>
      </c>
      <c r="G70" s="22">
        <v>342.7</v>
      </c>
      <c r="H70" s="22">
        <v>11080.69</v>
      </c>
      <c r="I70" s="23">
        <v>1</v>
      </c>
      <c r="J70" t="s">
        <v>76</v>
      </c>
      <c r="K70" t="s">
        <v>866</v>
      </c>
      <c r="L70" t="s">
        <v>1041</v>
      </c>
      <c r="M70" t="s">
        <v>1249</v>
      </c>
      <c r="N70" t="s">
        <v>1250</v>
      </c>
      <c r="O70" t="s">
        <v>1033</v>
      </c>
      <c r="Q70" s="27" t="s">
        <v>1034</v>
      </c>
    </row>
    <row r="71" customFormat="1" spans="1:17">
      <c r="A71">
        <v>70</v>
      </c>
      <c r="B71" t="s">
        <v>1172</v>
      </c>
      <c r="C71" s="100" t="s">
        <v>1251</v>
      </c>
      <c r="D71" s="27" t="s">
        <v>30</v>
      </c>
      <c r="E71" t="s">
        <v>487</v>
      </c>
      <c r="F71" s="22">
        <v>4514.31</v>
      </c>
      <c r="G71" s="22">
        <v>135.43</v>
      </c>
      <c r="H71" s="22">
        <v>4378.88</v>
      </c>
      <c r="I71" s="23">
        <v>1</v>
      </c>
      <c r="J71" t="s">
        <v>76</v>
      </c>
      <c r="K71" t="s">
        <v>488</v>
      </c>
      <c r="L71" t="s">
        <v>1041</v>
      </c>
      <c r="M71" t="s">
        <v>1252</v>
      </c>
      <c r="N71" t="s">
        <v>1253</v>
      </c>
      <c r="O71" t="s">
        <v>1033</v>
      </c>
      <c r="Q71" s="27" t="s">
        <v>1034</v>
      </c>
    </row>
    <row r="72" customFormat="1" spans="1:17">
      <c r="A72">
        <v>71</v>
      </c>
      <c r="B72" t="s">
        <v>1172</v>
      </c>
      <c r="C72" s="100" t="s">
        <v>1254</v>
      </c>
      <c r="D72" s="27" t="s">
        <v>30</v>
      </c>
      <c r="E72" t="s">
        <v>487</v>
      </c>
      <c r="F72" s="22">
        <v>8073.95</v>
      </c>
      <c r="G72" s="22">
        <v>242.22</v>
      </c>
      <c r="H72" s="22">
        <v>7831.73</v>
      </c>
      <c r="I72" s="23">
        <v>1</v>
      </c>
      <c r="J72" t="s">
        <v>76</v>
      </c>
      <c r="K72" t="s">
        <v>488</v>
      </c>
      <c r="L72" t="s">
        <v>1059</v>
      </c>
      <c r="M72" t="s">
        <v>1255</v>
      </c>
      <c r="N72" t="s">
        <v>1256</v>
      </c>
      <c r="O72" t="s">
        <v>1033</v>
      </c>
      <c r="Q72" s="27" t="s">
        <v>1034</v>
      </c>
    </row>
    <row r="73" customFormat="1" spans="1:17">
      <c r="A73">
        <v>72</v>
      </c>
      <c r="B73" t="s">
        <v>1172</v>
      </c>
      <c r="C73" s="100" t="s">
        <v>1257</v>
      </c>
      <c r="D73" s="27" t="s">
        <v>30</v>
      </c>
      <c r="E73" t="s">
        <v>487</v>
      </c>
      <c r="F73" s="22">
        <v>6351.95</v>
      </c>
      <c r="G73" s="22">
        <v>190.56</v>
      </c>
      <c r="H73" s="22">
        <v>6161.39</v>
      </c>
      <c r="I73" s="23">
        <v>1</v>
      </c>
      <c r="J73" t="s">
        <v>76</v>
      </c>
      <c r="K73" t="s">
        <v>488</v>
      </c>
      <c r="L73" t="s">
        <v>1059</v>
      </c>
      <c r="M73" t="s">
        <v>1258</v>
      </c>
      <c r="N73" t="s">
        <v>1259</v>
      </c>
      <c r="O73" t="s">
        <v>1033</v>
      </c>
      <c r="P73" t="s">
        <v>1260</v>
      </c>
      <c r="Q73" s="27" t="s">
        <v>1034</v>
      </c>
    </row>
    <row r="74" customFormat="1" spans="1:17">
      <c r="A74">
        <v>73</v>
      </c>
      <c r="B74" t="s">
        <v>1172</v>
      </c>
      <c r="C74" s="100" t="s">
        <v>1261</v>
      </c>
      <c r="D74" s="27" t="s">
        <v>30</v>
      </c>
      <c r="E74" t="s">
        <v>487</v>
      </c>
      <c r="F74" s="22">
        <v>3441.5</v>
      </c>
      <c r="G74" s="22">
        <v>103.25</v>
      </c>
      <c r="H74" s="22">
        <v>3338.25</v>
      </c>
      <c r="I74" s="23">
        <v>1</v>
      </c>
      <c r="J74" t="s">
        <v>76</v>
      </c>
      <c r="K74" t="s">
        <v>488</v>
      </c>
      <c r="L74" t="s">
        <v>49</v>
      </c>
      <c r="M74" t="s">
        <v>1262</v>
      </c>
      <c r="N74" t="s">
        <v>1263</v>
      </c>
      <c r="O74" t="s">
        <v>1033</v>
      </c>
      <c r="Q74" s="27" t="s">
        <v>1034</v>
      </c>
    </row>
    <row r="75" customFormat="1" spans="1:17">
      <c r="A75">
        <v>74</v>
      </c>
      <c r="B75" t="s">
        <v>1172</v>
      </c>
      <c r="C75" s="100" t="s">
        <v>1264</v>
      </c>
      <c r="D75" s="27" t="s">
        <v>30</v>
      </c>
      <c r="E75" t="s">
        <v>487</v>
      </c>
      <c r="F75" s="22">
        <v>1358.89</v>
      </c>
      <c r="G75" s="22">
        <v>40.77</v>
      </c>
      <c r="H75" s="22">
        <v>1318.12</v>
      </c>
      <c r="I75" s="23">
        <v>1</v>
      </c>
      <c r="J75" t="s">
        <v>76</v>
      </c>
      <c r="K75" t="s">
        <v>488</v>
      </c>
      <c r="L75" t="s">
        <v>49</v>
      </c>
      <c r="M75" t="s">
        <v>1265</v>
      </c>
      <c r="N75" t="s">
        <v>1266</v>
      </c>
      <c r="O75" t="s">
        <v>1033</v>
      </c>
      <c r="Q75" s="27" t="s">
        <v>1034</v>
      </c>
    </row>
    <row r="76" customFormat="1" spans="1:17">
      <c r="A76">
        <v>75</v>
      </c>
      <c r="B76" t="s">
        <v>1172</v>
      </c>
      <c r="C76" s="100" t="s">
        <v>1267</v>
      </c>
      <c r="D76" s="27" t="s">
        <v>30</v>
      </c>
      <c r="E76" t="s">
        <v>487</v>
      </c>
      <c r="F76" s="22">
        <v>2962.31</v>
      </c>
      <c r="G76" s="22">
        <v>88.87</v>
      </c>
      <c r="H76" s="22">
        <v>2873.44</v>
      </c>
      <c r="I76" s="23">
        <v>1</v>
      </c>
      <c r="J76" t="s">
        <v>76</v>
      </c>
      <c r="K76" t="s">
        <v>488</v>
      </c>
      <c r="L76" t="s">
        <v>1073</v>
      </c>
      <c r="M76" t="s">
        <v>1268</v>
      </c>
      <c r="N76" t="s">
        <v>1269</v>
      </c>
      <c r="O76" t="s">
        <v>1033</v>
      </c>
      <c r="Q76" s="27" t="s">
        <v>1034</v>
      </c>
    </row>
    <row r="77" customFormat="1" spans="1:17">
      <c r="A77">
        <v>76</v>
      </c>
      <c r="B77" t="s">
        <v>1172</v>
      </c>
      <c r="C77" s="100" t="s">
        <v>1270</v>
      </c>
      <c r="D77" s="27" t="s">
        <v>30</v>
      </c>
      <c r="E77" t="s">
        <v>487</v>
      </c>
      <c r="F77" s="22">
        <v>4119.66</v>
      </c>
      <c r="G77" s="22">
        <v>123.59</v>
      </c>
      <c r="H77" s="22">
        <v>3996.07</v>
      </c>
      <c r="I77" s="23">
        <v>1</v>
      </c>
      <c r="J77" t="s">
        <v>76</v>
      </c>
      <c r="K77" t="s">
        <v>488</v>
      </c>
      <c r="L77" t="s">
        <v>1098</v>
      </c>
      <c r="M77" t="s">
        <v>1271</v>
      </c>
      <c r="N77" t="s">
        <v>1272</v>
      </c>
      <c r="O77" t="s">
        <v>1033</v>
      </c>
      <c r="Q77" s="27" t="s">
        <v>1034</v>
      </c>
    </row>
    <row r="78" customFormat="1" spans="1:17">
      <c r="A78">
        <v>77</v>
      </c>
      <c r="B78" t="s">
        <v>1172</v>
      </c>
      <c r="C78" s="100" t="s">
        <v>1273</v>
      </c>
      <c r="D78" s="27" t="s">
        <v>30</v>
      </c>
      <c r="E78" t="s">
        <v>487</v>
      </c>
      <c r="F78" s="22">
        <v>20995.13</v>
      </c>
      <c r="G78" s="22">
        <v>629.85</v>
      </c>
      <c r="H78" s="22">
        <v>20365.28</v>
      </c>
      <c r="I78" s="23">
        <v>1</v>
      </c>
      <c r="J78" t="s">
        <v>76</v>
      </c>
      <c r="K78" t="s">
        <v>488</v>
      </c>
      <c r="L78" t="s">
        <v>1191</v>
      </c>
      <c r="M78" t="s">
        <v>1274</v>
      </c>
      <c r="N78" t="s">
        <v>1275</v>
      </c>
      <c r="O78" t="s">
        <v>1033</v>
      </c>
      <c r="P78" t="s">
        <v>1276</v>
      </c>
      <c r="Q78" s="27" t="s">
        <v>1034</v>
      </c>
    </row>
    <row r="79" customFormat="1" spans="1:17">
      <c r="A79">
        <v>78</v>
      </c>
      <c r="B79" t="s">
        <v>1172</v>
      </c>
      <c r="C79" s="100" t="s">
        <v>1277</v>
      </c>
      <c r="D79" s="27" t="s">
        <v>30</v>
      </c>
      <c r="E79" t="s">
        <v>487</v>
      </c>
      <c r="F79" s="22">
        <v>1146.6</v>
      </c>
      <c r="G79" s="22">
        <v>34.4</v>
      </c>
      <c r="H79" s="22">
        <v>1112.2</v>
      </c>
      <c r="I79" s="23">
        <v>1</v>
      </c>
      <c r="J79" t="s">
        <v>76</v>
      </c>
      <c r="K79" t="s">
        <v>488</v>
      </c>
      <c r="L79" t="s">
        <v>1073</v>
      </c>
      <c r="M79" t="s">
        <v>1278</v>
      </c>
      <c r="N79" t="s">
        <v>1279</v>
      </c>
      <c r="O79" t="s">
        <v>1033</v>
      </c>
      <c r="P79" t="s">
        <v>1076</v>
      </c>
      <c r="Q79" s="27" t="s">
        <v>1034</v>
      </c>
    </row>
    <row r="80" customFormat="1" spans="1:17">
      <c r="A80">
        <v>79</v>
      </c>
      <c r="B80" t="s">
        <v>1172</v>
      </c>
      <c r="C80" s="100" t="s">
        <v>1280</v>
      </c>
      <c r="D80" s="27" t="s">
        <v>30</v>
      </c>
      <c r="E80" t="s">
        <v>487</v>
      </c>
      <c r="F80" s="22">
        <v>6487.82</v>
      </c>
      <c r="G80" s="22">
        <v>194.63</v>
      </c>
      <c r="H80" s="22">
        <v>6293.19</v>
      </c>
      <c r="I80" s="23">
        <v>1</v>
      </c>
      <c r="J80" t="s">
        <v>76</v>
      </c>
      <c r="K80" t="s">
        <v>488</v>
      </c>
      <c r="L80" t="s">
        <v>1219</v>
      </c>
      <c r="M80" t="s">
        <v>1281</v>
      </c>
      <c r="N80" t="s">
        <v>1282</v>
      </c>
      <c r="O80" t="s">
        <v>1033</v>
      </c>
      <c r="P80" t="s">
        <v>1283</v>
      </c>
      <c r="Q80" s="27" t="s">
        <v>1034</v>
      </c>
    </row>
    <row r="81" customFormat="1" spans="1:17">
      <c r="A81">
        <v>80</v>
      </c>
      <c r="B81" t="s">
        <v>1172</v>
      </c>
      <c r="C81" s="100" t="s">
        <v>1284</v>
      </c>
      <c r="D81" s="27" t="s">
        <v>26</v>
      </c>
      <c r="E81" t="s">
        <v>487</v>
      </c>
      <c r="F81" s="22">
        <v>302.4</v>
      </c>
      <c r="G81" s="22">
        <v>9.07</v>
      </c>
      <c r="H81" s="22">
        <v>293.33</v>
      </c>
      <c r="I81" s="23">
        <v>1</v>
      </c>
      <c r="J81" t="s">
        <v>76</v>
      </c>
      <c r="K81" t="s">
        <v>866</v>
      </c>
      <c r="L81" t="s">
        <v>1041</v>
      </c>
      <c r="M81" t="s">
        <v>1281</v>
      </c>
      <c r="N81" t="s">
        <v>1282</v>
      </c>
      <c r="O81" t="s">
        <v>1033</v>
      </c>
      <c r="Q81" s="27" t="s">
        <v>1034</v>
      </c>
    </row>
    <row r="82" customFormat="1" spans="1:17">
      <c r="A82">
        <v>81</v>
      </c>
      <c r="B82" t="s">
        <v>1172</v>
      </c>
      <c r="C82" s="100" t="s">
        <v>1285</v>
      </c>
      <c r="D82" s="27" t="s">
        <v>22</v>
      </c>
      <c r="E82" t="s">
        <v>1029</v>
      </c>
      <c r="F82" s="22">
        <v>873</v>
      </c>
      <c r="G82" s="22">
        <v>26.19</v>
      </c>
      <c r="H82" s="22">
        <v>846.81</v>
      </c>
      <c r="I82" s="23">
        <v>1</v>
      </c>
      <c r="J82" t="s">
        <v>24</v>
      </c>
      <c r="K82" t="s">
        <v>186</v>
      </c>
      <c r="L82" t="s">
        <v>1165</v>
      </c>
      <c r="M82" t="s">
        <v>1286</v>
      </c>
      <c r="N82" t="s">
        <v>1287</v>
      </c>
      <c r="O82" t="s">
        <v>1033</v>
      </c>
      <c r="Q82" s="27" t="s">
        <v>1034</v>
      </c>
    </row>
    <row r="83" customFormat="1" spans="1:17">
      <c r="A83">
        <v>82</v>
      </c>
      <c r="B83" t="s">
        <v>1172</v>
      </c>
      <c r="C83" s="100" t="s">
        <v>1288</v>
      </c>
      <c r="D83" s="27" t="s">
        <v>22</v>
      </c>
      <c r="E83" t="s">
        <v>1029</v>
      </c>
      <c r="F83" s="22">
        <v>309</v>
      </c>
      <c r="G83" s="22">
        <v>9.27</v>
      </c>
      <c r="H83" s="22">
        <v>299.73</v>
      </c>
      <c r="I83" s="23">
        <v>1</v>
      </c>
      <c r="J83" t="s">
        <v>24</v>
      </c>
      <c r="K83" t="s">
        <v>186</v>
      </c>
      <c r="L83" t="s">
        <v>1165</v>
      </c>
      <c r="M83" t="s">
        <v>1289</v>
      </c>
      <c r="N83" t="s">
        <v>1290</v>
      </c>
      <c r="O83" t="s">
        <v>1033</v>
      </c>
      <c r="Q83" s="27" t="s">
        <v>1034</v>
      </c>
    </row>
    <row r="84" customFormat="1" spans="1:17">
      <c r="A84">
        <v>83</v>
      </c>
      <c r="B84" t="s">
        <v>1172</v>
      </c>
      <c r="C84" s="100" t="s">
        <v>1291</v>
      </c>
      <c r="D84" s="27" t="s">
        <v>22</v>
      </c>
      <c r="E84" t="s">
        <v>1029</v>
      </c>
      <c r="F84" s="22">
        <v>291</v>
      </c>
      <c r="G84" s="22">
        <v>8.73</v>
      </c>
      <c r="H84" s="22">
        <v>282.27</v>
      </c>
      <c r="I84" s="23">
        <v>1</v>
      </c>
      <c r="J84" t="s">
        <v>24</v>
      </c>
      <c r="K84" t="s">
        <v>186</v>
      </c>
      <c r="L84" t="s">
        <v>1165</v>
      </c>
      <c r="M84" t="s">
        <v>1292</v>
      </c>
      <c r="N84" t="s">
        <v>1293</v>
      </c>
      <c r="O84" t="s">
        <v>1033</v>
      </c>
      <c r="Q84" s="27" t="s">
        <v>1034</v>
      </c>
    </row>
    <row r="85" customFormat="1" spans="1:17">
      <c r="A85">
        <v>84</v>
      </c>
      <c r="B85" t="s">
        <v>1172</v>
      </c>
      <c r="C85" s="100" t="s">
        <v>1294</v>
      </c>
      <c r="D85" s="27" t="s">
        <v>22</v>
      </c>
      <c r="E85" t="s">
        <v>1029</v>
      </c>
      <c r="F85" s="22">
        <v>565.71</v>
      </c>
      <c r="G85" s="22">
        <v>16.97</v>
      </c>
      <c r="H85" s="22">
        <v>548.74</v>
      </c>
      <c r="I85" s="23">
        <v>1</v>
      </c>
      <c r="J85" t="s">
        <v>24</v>
      </c>
      <c r="K85" t="s">
        <v>186</v>
      </c>
      <c r="L85" t="s">
        <v>1151</v>
      </c>
      <c r="M85" t="s">
        <v>1292</v>
      </c>
      <c r="N85" t="s">
        <v>1293</v>
      </c>
      <c r="O85" t="s">
        <v>1033</v>
      </c>
      <c r="Q85" s="27" t="s">
        <v>1034</v>
      </c>
    </row>
    <row r="86" customFormat="1" spans="1:17">
      <c r="A86">
        <v>85</v>
      </c>
      <c r="B86" t="s">
        <v>1172</v>
      </c>
      <c r="C86" s="100" t="s">
        <v>1295</v>
      </c>
      <c r="D86" s="27" t="s">
        <v>35</v>
      </c>
      <c r="E86" s="27" t="s">
        <v>35</v>
      </c>
      <c r="F86" s="22">
        <v>2958.25</v>
      </c>
      <c r="G86" s="22">
        <v>288.02</v>
      </c>
      <c r="H86" s="22">
        <v>2670.23</v>
      </c>
      <c r="I86" s="23">
        <v>1</v>
      </c>
      <c r="J86" t="s">
        <v>28</v>
      </c>
      <c r="K86" t="s">
        <v>296</v>
      </c>
      <c r="L86" t="s">
        <v>49</v>
      </c>
      <c r="M86" t="s">
        <v>1296</v>
      </c>
      <c r="N86" t="s">
        <v>1297</v>
      </c>
      <c r="O86" t="s">
        <v>1033</v>
      </c>
      <c r="P86" s="27" t="s">
        <v>1298</v>
      </c>
      <c r="Q86" s="27" t="s">
        <v>1034</v>
      </c>
    </row>
    <row r="87" customFormat="1" spans="1:17">
      <c r="A87">
        <v>86</v>
      </c>
      <c r="B87" t="s">
        <v>1172</v>
      </c>
      <c r="C87" s="100" t="s">
        <v>1299</v>
      </c>
      <c r="D87" s="27" t="s">
        <v>35</v>
      </c>
      <c r="E87" s="27" t="s">
        <v>35</v>
      </c>
      <c r="F87" s="22">
        <v>2861.57</v>
      </c>
      <c r="G87" s="22">
        <v>85.85</v>
      </c>
      <c r="H87" s="22">
        <v>2775.72</v>
      </c>
      <c r="I87" s="23">
        <v>1</v>
      </c>
      <c r="J87" t="s">
        <v>28</v>
      </c>
      <c r="K87" t="s">
        <v>1300</v>
      </c>
      <c r="L87" t="s">
        <v>49</v>
      </c>
      <c r="M87" t="s">
        <v>1301</v>
      </c>
      <c r="N87" t="s">
        <v>1302</v>
      </c>
      <c r="O87" t="s">
        <v>1033</v>
      </c>
      <c r="P87" s="27" t="s">
        <v>1298</v>
      </c>
      <c r="Q87" s="27" t="s">
        <v>1034</v>
      </c>
    </row>
    <row r="88" customFormat="1" spans="1:17">
      <c r="A88">
        <v>87</v>
      </c>
      <c r="B88" t="s">
        <v>1172</v>
      </c>
      <c r="C88" s="100" t="s">
        <v>1303</v>
      </c>
      <c r="D88" s="27" t="s">
        <v>35</v>
      </c>
      <c r="E88" s="27" t="s">
        <v>35</v>
      </c>
      <c r="F88" s="22">
        <v>2916.1</v>
      </c>
      <c r="G88" s="22">
        <v>87.48</v>
      </c>
      <c r="H88" s="22">
        <v>2828.62</v>
      </c>
      <c r="I88" s="23">
        <v>1</v>
      </c>
      <c r="J88" t="s">
        <v>28</v>
      </c>
      <c r="K88" t="s">
        <v>1300</v>
      </c>
      <c r="L88" t="s">
        <v>1304</v>
      </c>
      <c r="M88" t="s">
        <v>1305</v>
      </c>
      <c r="N88" t="s">
        <v>1306</v>
      </c>
      <c r="O88" t="s">
        <v>1033</v>
      </c>
      <c r="P88" s="27" t="s">
        <v>1298</v>
      </c>
      <c r="Q88" s="27" t="s">
        <v>1034</v>
      </c>
    </row>
    <row r="89" customFormat="1" spans="1:17">
      <c r="A89">
        <v>88</v>
      </c>
      <c r="B89" t="s">
        <v>1172</v>
      </c>
      <c r="C89" s="100" t="s">
        <v>1307</v>
      </c>
      <c r="D89" s="27" t="s">
        <v>35</v>
      </c>
      <c r="E89" s="27" t="s">
        <v>35</v>
      </c>
      <c r="F89" s="22">
        <v>2480.07</v>
      </c>
      <c r="G89" s="22">
        <v>74.4</v>
      </c>
      <c r="H89" s="22">
        <v>2405.67</v>
      </c>
      <c r="I89" s="23">
        <v>1</v>
      </c>
      <c r="J89" t="s">
        <v>28</v>
      </c>
      <c r="K89" t="s">
        <v>1308</v>
      </c>
      <c r="L89" t="s">
        <v>1309</v>
      </c>
      <c r="M89" t="s">
        <v>1310</v>
      </c>
      <c r="N89" t="s">
        <v>1311</v>
      </c>
      <c r="O89" t="s">
        <v>1033</v>
      </c>
      <c r="P89" s="27" t="s">
        <v>1298</v>
      </c>
      <c r="Q89" s="27" t="s">
        <v>1034</v>
      </c>
    </row>
    <row r="90" customFormat="1" spans="1:17">
      <c r="A90">
        <v>89</v>
      </c>
      <c r="B90" t="s">
        <v>1172</v>
      </c>
      <c r="C90" s="100" t="s">
        <v>1312</v>
      </c>
      <c r="D90" s="27" t="s">
        <v>35</v>
      </c>
      <c r="E90" s="27" t="s">
        <v>35</v>
      </c>
      <c r="F90" s="22">
        <v>2883.05</v>
      </c>
      <c r="G90" s="22">
        <v>86.49</v>
      </c>
      <c r="H90" s="22">
        <v>2796.56</v>
      </c>
      <c r="I90" s="23">
        <v>1</v>
      </c>
      <c r="J90" t="s">
        <v>28</v>
      </c>
      <c r="K90" t="s">
        <v>296</v>
      </c>
      <c r="L90" t="s">
        <v>49</v>
      </c>
      <c r="M90" t="s">
        <v>1313</v>
      </c>
      <c r="N90" t="s">
        <v>1314</v>
      </c>
      <c r="O90" t="s">
        <v>1033</v>
      </c>
      <c r="P90" s="27" t="s">
        <v>1298</v>
      </c>
      <c r="Q90" s="27" t="s">
        <v>1034</v>
      </c>
    </row>
    <row r="91" customFormat="1" spans="1:17">
      <c r="A91">
        <v>90</v>
      </c>
      <c r="B91" t="s">
        <v>1172</v>
      </c>
      <c r="C91" s="100" t="s">
        <v>1315</v>
      </c>
      <c r="D91" t="s">
        <v>37</v>
      </c>
      <c r="E91" t="s">
        <v>37</v>
      </c>
      <c r="F91" s="22">
        <v>5289.74</v>
      </c>
      <c r="G91" s="22">
        <v>158.69</v>
      </c>
      <c r="H91" s="22">
        <v>5131.05</v>
      </c>
      <c r="I91" s="23">
        <v>1</v>
      </c>
      <c r="J91" t="s">
        <v>28</v>
      </c>
      <c r="K91" t="s">
        <v>1316</v>
      </c>
      <c r="L91" t="s">
        <v>49</v>
      </c>
      <c r="M91" t="s">
        <v>1317</v>
      </c>
      <c r="N91" t="s">
        <v>1318</v>
      </c>
      <c r="O91" t="s">
        <v>1052</v>
      </c>
      <c r="Q91" s="27" t="s">
        <v>1034</v>
      </c>
    </row>
    <row r="92" customFormat="1" spans="1:17">
      <c r="A92">
        <v>91</v>
      </c>
      <c r="B92" t="s">
        <v>1172</v>
      </c>
      <c r="C92" s="100" t="s">
        <v>1319</v>
      </c>
      <c r="D92" t="s">
        <v>37</v>
      </c>
      <c r="E92" t="s">
        <v>37</v>
      </c>
      <c r="F92" s="22">
        <v>729.54</v>
      </c>
      <c r="G92" s="22">
        <v>21.89</v>
      </c>
      <c r="H92" s="22">
        <v>707.65</v>
      </c>
      <c r="I92" s="23">
        <v>1</v>
      </c>
      <c r="J92" t="s">
        <v>28</v>
      </c>
      <c r="K92" t="s">
        <v>1316</v>
      </c>
      <c r="L92" t="s">
        <v>49</v>
      </c>
      <c r="M92" t="s">
        <v>1320</v>
      </c>
      <c r="N92" t="s">
        <v>1321</v>
      </c>
      <c r="O92" t="s">
        <v>1052</v>
      </c>
      <c r="Q92" s="27" t="s">
        <v>1034</v>
      </c>
    </row>
    <row r="93" customFormat="1" spans="1:17">
      <c r="A93">
        <v>92</v>
      </c>
      <c r="B93" t="s">
        <v>1172</v>
      </c>
      <c r="C93" s="100" t="s">
        <v>1322</v>
      </c>
      <c r="D93" t="s">
        <v>37</v>
      </c>
      <c r="E93" t="s">
        <v>37</v>
      </c>
      <c r="F93" s="22">
        <v>2451.2</v>
      </c>
      <c r="G93" s="22">
        <v>73.54</v>
      </c>
      <c r="H93" s="22">
        <v>2377.66</v>
      </c>
      <c r="I93" s="23">
        <v>1</v>
      </c>
      <c r="J93" t="s">
        <v>28</v>
      </c>
      <c r="K93" t="s">
        <v>253</v>
      </c>
      <c r="L93" t="s">
        <v>49</v>
      </c>
      <c r="M93" t="s">
        <v>1320</v>
      </c>
      <c r="N93" t="s">
        <v>1321</v>
      </c>
      <c r="O93" t="s">
        <v>1052</v>
      </c>
      <c r="Q93" s="27" t="s">
        <v>1034</v>
      </c>
    </row>
    <row r="94" customFormat="1" spans="1:17">
      <c r="A94">
        <v>93</v>
      </c>
      <c r="B94" t="s">
        <v>1172</v>
      </c>
      <c r="C94" s="100" t="s">
        <v>1323</v>
      </c>
      <c r="D94" t="s">
        <v>74</v>
      </c>
      <c r="E94" t="s">
        <v>74</v>
      </c>
      <c r="F94" s="22">
        <v>1578.05</v>
      </c>
      <c r="G94" s="22">
        <v>47.34</v>
      </c>
      <c r="H94" s="22">
        <v>1530.71</v>
      </c>
      <c r="I94" s="23">
        <v>1</v>
      </c>
      <c r="J94" t="s">
        <v>28</v>
      </c>
      <c r="K94" t="s">
        <v>1324</v>
      </c>
      <c r="L94" t="s">
        <v>1325</v>
      </c>
      <c r="M94" t="s">
        <v>1326</v>
      </c>
      <c r="N94" t="s">
        <v>1327</v>
      </c>
      <c r="O94" t="s">
        <v>1052</v>
      </c>
      <c r="Q94" s="27" t="s">
        <v>1034</v>
      </c>
    </row>
    <row r="95" customFormat="1" spans="1:17">
      <c r="A95">
        <v>94</v>
      </c>
      <c r="B95" t="s">
        <v>1172</v>
      </c>
      <c r="C95" s="100" t="s">
        <v>1328</v>
      </c>
      <c r="D95" t="s">
        <v>74</v>
      </c>
      <c r="E95" t="s">
        <v>74</v>
      </c>
      <c r="F95" s="22">
        <v>1797.41</v>
      </c>
      <c r="G95" s="22">
        <v>53.92</v>
      </c>
      <c r="H95" s="22">
        <v>1743.49</v>
      </c>
      <c r="I95" s="23">
        <v>1</v>
      </c>
      <c r="J95" t="s">
        <v>28</v>
      </c>
      <c r="K95" t="s">
        <v>49</v>
      </c>
      <c r="L95" t="s">
        <v>1325</v>
      </c>
      <c r="M95" t="s">
        <v>1329</v>
      </c>
      <c r="N95" t="s">
        <v>1330</v>
      </c>
      <c r="O95" t="s">
        <v>1052</v>
      </c>
      <c r="Q95" s="27" t="s">
        <v>1034</v>
      </c>
    </row>
    <row r="96" customFormat="1" spans="1:17">
      <c r="A96">
        <v>95</v>
      </c>
      <c r="B96" t="s">
        <v>1172</v>
      </c>
      <c r="C96" s="100" t="s">
        <v>1331</v>
      </c>
      <c r="D96" t="s">
        <v>74</v>
      </c>
      <c r="E96" t="s">
        <v>74</v>
      </c>
      <c r="F96" s="22">
        <v>8305.32</v>
      </c>
      <c r="G96" s="22">
        <v>249.16</v>
      </c>
      <c r="H96" s="22">
        <v>8056.16</v>
      </c>
      <c r="I96" s="23">
        <v>1</v>
      </c>
      <c r="J96" t="s">
        <v>28</v>
      </c>
      <c r="K96" t="s">
        <v>49</v>
      </c>
      <c r="L96" t="s">
        <v>1325</v>
      </c>
      <c r="M96" t="s">
        <v>1332</v>
      </c>
      <c r="N96" t="s">
        <v>1333</v>
      </c>
      <c r="O96" t="s">
        <v>1052</v>
      </c>
      <c r="Q96" s="27" t="s">
        <v>1034</v>
      </c>
    </row>
    <row r="97" customFormat="1" spans="1:17">
      <c r="A97">
        <v>96</v>
      </c>
      <c r="B97" t="s">
        <v>1172</v>
      </c>
      <c r="C97" s="100" t="s">
        <v>1334</v>
      </c>
      <c r="D97" s="27" t="s">
        <v>30</v>
      </c>
      <c r="E97" t="s">
        <v>487</v>
      </c>
      <c r="F97" s="22">
        <v>10501.83</v>
      </c>
      <c r="G97" s="22">
        <v>315.05</v>
      </c>
      <c r="H97" s="22">
        <v>10186.78</v>
      </c>
      <c r="I97" s="23">
        <v>1</v>
      </c>
      <c r="J97" t="s">
        <v>76</v>
      </c>
      <c r="K97" t="s">
        <v>488</v>
      </c>
      <c r="L97" t="s">
        <v>1098</v>
      </c>
      <c r="M97" t="s">
        <v>1335</v>
      </c>
      <c r="N97" t="s">
        <v>1336</v>
      </c>
      <c r="O97" t="s">
        <v>1052</v>
      </c>
      <c r="Q97" s="27" t="s">
        <v>1034</v>
      </c>
    </row>
    <row r="98" customFormat="1" spans="1:17">
      <c r="A98">
        <v>97</v>
      </c>
      <c r="B98" t="s">
        <v>1172</v>
      </c>
      <c r="C98" s="100" t="s">
        <v>1337</v>
      </c>
      <c r="D98" s="27" t="s">
        <v>22</v>
      </c>
      <c r="E98" t="s">
        <v>1029</v>
      </c>
      <c r="F98" s="22">
        <v>7381.29</v>
      </c>
      <c r="G98" s="22">
        <v>221.44</v>
      </c>
      <c r="H98" s="22">
        <v>7159.85</v>
      </c>
      <c r="I98" s="23">
        <v>1</v>
      </c>
      <c r="J98" t="s">
        <v>24</v>
      </c>
      <c r="K98" t="s">
        <v>186</v>
      </c>
      <c r="L98" t="s">
        <v>1338</v>
      </c>
      <c r="M98" t="s">
        <v>1339</v>
      </c>
      <c r="N98" t="s">
        <v>1340</v>
      </c>
      <c r="O98" t="s">
        <v>1052</v>
      </c>
      <c r="Q98" s="27" t="s">
        <v>1034</v>
      </c>
    </row>
    <row r="99" customFormat="1" spans="1:17">
      <c r="A99">
        <v>98</v>
      </c>
      <c r="B99" t="s">
        <v>1172</v>
      </c>
      <c r="C99" s="100" t="s">
        <v>1341</v>
      </c>
      <c r="D99" s="27" t="s">
        <v>22</v>
      </c>
      <c r="E99" t="s">
        <v>1029</v>
      </c>
      <c r="F99" s="22">
        <v>8133.14</v>
      </c>
      <c r="G99" s="22">
        <v>243.99</v>
      </c>
      <c r="H99" s="22">
        <v>7889.15</v>
      </c>
      <c r="I99" s="23">
        <v>1</v>
      </c>
      <c r="J99" t="s">
        <v>24</v>
      </c>
      <c r="K99" t="s">
        <v>186</v>
      </c>
      <c r="L99" t="s">
        <v>1338</v>
      </c>
      <c r="M99" t="s">
        <v>1339</v>
      </c>
      <c r="N99" t="s">
        <v>1340</v>
      </c>
      <c r="O99" t="s">
        <v>1052</v>
      </c>
      <c r="Q99" s="27" t="s">
        <v>1034</v>
      </c>
    </row>
    <row r="100" customFormat="1" spans="1:17">
      <c r="A100">
        <v>99</v>
      </c>
      <c r="B100" t="s">
        <v>1172</v>
      </c>
      <c r="C100" s="100" t="s">
        <v>1342</v>
      </c>
      <c r="D100" s="27" t="s">
        <v>35</v>
      </c>
      <c r="E100" s="27" t="s">
        <v>35</v>
      </c>
      <c r="F100" s="22">
        <v>2872.73</v>
      </c>
      <c r="G100" s="22">
        <v>86.18</v>
      </c>
      <c r="H100" s="22">
        <v>2786.55</v>
      </c>
      <c r="I100" s="23">
        <v>1</v>
      </c>
      <c r="J100" t="s">
        <v>28</v>
      </c>
      <c r="K100" t="s">
        <v>1300</v>
      </c>
      <c r="L100" t="s">
        <v>49</v>
      </c>
      <c r="M100" t="s">
        <v>1343</v>
      </c>
      <c r="N100" t="s">
        <v>1344</v>
      </c>
      <c r="O100" t="s">
        <v>1052</v>
      </c>
      <c r="P100" s="27" t="s">
        <v>1298</v>
      </c>
      <c r="Q100" s="27" t="s">
        <v>1034</v>
      </c>
    </row>
    <row r="101" customFormat="1" spans="1:17">
      <c r="A101">
        <v>100</v>
      </c>
      <c r="B101" t="s">
        <v>1172</v>
      </c>
      <c r="C101" s="100" t="s">
        <v>1345</v>
      </c>
      <c r="D101" t="s">
        <v>74</v>
      </c>
      <c r="E101" t="s">
        <v>74</v>
      </c>
      <c r="F101" s="22">
        <v>1359.83</v>
      </c>
      <c r="G101" s="22">
        <v>40.79</v>
      </c>
      <c r="H101" s="22">
        <v>1319.04</v>
      </c>
      <c r="I101" s="23">
        <v>1</v>
      </c>
      <c r="J101" t="s">
        <v>28</v>
      </c>
      <c r="K101" t="s">
        <v>49</v>
      </c>
      <c r="L101" t="s">
        <v>1325</v>
      </c>
      <c r="M101" t="s">
        <v>1346</v>
      </c>
      <c r="N101" t="s">
        <v>1347</v>
      </c>
      <c r="O101" t="s">
        <v>1052</v>
      </c>
      <c r="Q101" s="27" t="s">
        <v>1034</v>
      </c>
    </row>
    <row r="102" customFormat="1" spans="1:17">
      <c r="A102">
        <v>101</v>
      </c>
      <c r="B102" t="s">
        <v>1172</v>
      </c>
      <c r="C102" s="100" t="s">
        <v>1348</v>
      </c>
      <c r="D102" s="27" t="s">
        <v>30</v>
      </c>
      <c r="E102" t="s">
        <v>487</v>
      </c>
      <c r="F102" s="22">
        <v>3390.88</v>
      </c>
      <c r="G102" s="22">
        <v>101.73</v>
      </c>
      <c r="H102" s="22">
        <v>3289.15</v>
      </c>
      <c r="I102" s="23">
        <v>1</v>
      </c>
      <c r="J102" t="s">
        <v>76</v>
      </c>
      <c r="K102" t="s">
        <v>488</v>
      </c>
      <c r="L102" t="s">
        <v>1041</v>
      </c>
      <c r="M102" t="s">
        <v>1349</v>
      </c>
      <c r="N102" t="s">
        <v>1350</v>
      </c>
      <c r="O102" t="s">
        <v>1052</v>
      </c>
      <c r="Q102" s="27" t="s">
        <v>1034</v>
      </c>
    </row>
    <row r="103" customFormat="1" spans="1:17">
      <c r="A103">
        <v>102</v>
      </c>
      <c r="B103" t="s">
        <v>1172</v>
      </c>
      <c r="C103" s="100" t="s">
        <v>1351</v>
      </c>
      <c r="D103" t="s">
        <v>37</v>
      </c>
      <c r="E103" t="s">
        <v>37</v>
      </c>
      <c r="F103" s="22">
        <v>2448.3</v>
      </c>
      <c r="G103" s="22">
        <v>489.09</v>
      </c>
      <c r="H103" s="22">
        <v>1959.21</v>
      </c>
      <c r="I103" s="23">
        <v>1</v>
      </c>
      <c r="J103" t="s">
        <v>28</v>
      </c>
      <c r="K103" t="s">
        <v>1002</v>
      </c>
      <c r="L103" t="s">
        <v>1352</v>
      </c>
      <c r="M103" t="s">
        <v>1349</v>
      </c>
      <c r="N103" t="s">
        <v>1350</v>
      </c>
      <c r="O103" t="s">
        <v>1052</v>
      </c>
      <c r="Q103" s="27" t="s">
        <v>1034</v>
      </c>
    </row>
    <row r="104" customFormat="1" spans="1:17">
      <c r="A104">
        <v>103</v>
      </c>
      <c r="B104" t="s">
        <v>1172</v>
      </c>
      <c r="C104" s="100" t="s">
        <v>1353</v>
      </c>
      <c r="D104" t="s">
        <v>77</v>
      </c>
      <c r="E104" t="s">
        <v>77</v>
      </c>
      <c r="F104" s="22">
        <v>1631.9</v>
      </c>
      <c r="G104" s="22">
        <v>48.96</v>
      </c>
      <c r="H104" s="22">
        <v>1582.94</v>
      </c>
      <c r="I104" s="23">
        <v>1</v>
      </c>
      <c r="J104" t="s">
        <v>28</v>
      </c>
      <c r="K104" t="s">
        <v>1354</v>
      </c>
      <c r="L104" t="s">
        <v>49</v>
      </c>
      <c r="M104" t="s">
        <v>1349</v>
      </c>
      <c r="N104" t="s">
        <v>1350</v>
      </c>
      <c r="O104" t="s">
        <v>1052</v>
      </c>
      <c r="Q104" s="27" t="s">
        <v>1034</v>
      </c>
    </row>
    <row r="105" customFormat="1" spans="1:17">
      <c r="A105">
        <v>104</v>
      </c>
      <c r="B105" t="s">
        <v>1172</v>
      </c>
      <c r="C105" s="100" t="s">
        <v>1355</v>
      </c>
      <c r="D105" t="s">
        <v>82</v>
      </c>
      <c r="E105" t="s">
        <v>82</v>
      </c>
      <c r="F105" s="22">
        <v>291.38</v>
      </c>
      <c r="G105" s="22">
        <v>83.31</v>
      </c>
      <c r="H105" s="22">
        <v>208.07</v>
      </c>
      <c r="I105" s="23">
        <v>1</v>
      </c>
      <c r="J105" t="s">
        <v>28</v>
      </c>
      <c r="K105" t="s">
        <v>387</v>
      </c>
      <c r="L105" t="s">
        <v>49</v>
      </c>
      <c r="M105" t="s">
        <v>1349</v>
      </c>
      <c r="N105" t="s">
        <v>1350</v>
      </c>
      <c r="O105" t="s">
        <v>1052</v>
      </c>
      <c r="Q105" s="27" t="s">
        <v>1034</v>
      </c>
    </row>
    <row r="106" customFormat="1" spans="1:17">
      <c r="A106">
        <v>105</v>
      </c>
      <c r="B106" t="s">
        <v>1172</v>
      </c>
      <c r="C106" s="100" t="s">
        <v>1356</v>
      </c>
      <c r="D106" s="27" t="s">
        <v>30</v>
      </c>
      <c r="E106" t="s">
        <v>487</v>
      </c>
      <c r="F106" s="22">
        <v>10549.92</v>
      </c>
      <c r="G106" s="22">
        <v>316.5</v>
      </c>
      <c r="H106" s="22">
        <v>10233.42</v>
      </c>
      <c r="I106" s="23">
        <v>1</v>
      </c>
      <c r="J106" t="s">
        <v>76</v>
      </c>
      <c r="K106" t="s">
        <v>488</v>
      </c>
      <c r="L106" t="s">
        <v>1098</v>
      </c>
      <c r="M106" t="s">
        <v>1357</v>
      </c>
      <c r="N106" t="s">
        <v>1358</v>
      </c>
      <c r="O106" t="s">
        <v>1052</v>
      </c>
      <c r="Q106" s="27" t="s">
        <v>1034</v>
      </c>
    </row>
    <row r="107" customFormat="1" spans="1:17">
      <c r="A107">
        <v>106</v>
      </c>
      <c r="B107" t="s">
        <v>1172</v>
      </c>
      <c r="C107" s="100" t="s">
        <v>1359</v>
      </c>
      <c r="D107" t="s">
        <v>37</v>
      </c>
      <c r="E107" t="s">
        <v>37</v>
      </c>
      <c r="F107" s="22">
        <v>2761.84</v>
      </c>
      <c r="G107" s="22">
        <v>82.86</v>
      </c>
      <c r="H107" s="22">
        <v>2678.98</v>
      </c>
      <c r="I107" s="23">
        <v>1</v>
      </c>
      <c r="J107" t="s">
        <v>28</v>
      </c>
      <c r="K107" t="s">
        <v>1360</v>
      </c>
      <c r="L107" t="s">
        <v>1361</v>
      </c>
      <c r="M107" t="s">
        <v>1357</v>
      </c>
      <c r="N107" t="s">
        <v>1358</v>
      </c>
      <c r="O107" t="s">
        <v>1052</v>
      </c>
      <c r="Q107" s="27" t="s">
        <v>1034</v>
      </c>
    </row>
    <row r="108" customFormat="1" spans="1:17">
      <c r="A108">
        <v>107</v>
      </c>
      <c r="B108" t="s">
        <v>1172</v>
      </c>
      <c r="C108" s="100" t="s">
        <v>1362</v>
      </c>
      <c r="D108" s="27" t="s">
        <v>22</v>
      </c>
      <c r="E108" t="s">
        <v>1029</v>
      </c>
      <c r="F108" s="22">
        <v>890.12</v>
      </c>
      <c r="G108" s="22">
        <v>26.7</v>
      </c>
      <c r="H108" s="22">
        <v>863.42</v>
      </c>
      <c r="I108" s="23">
        <v>1</v>
      </c>
      <c r="J108" t="s">
        <v>24</v>
      </c>
      <c r="K108" t="s">
        <v>186</v>
      </c>
      <c r="L108" t="s">
        <v>1165</v>
      </c>
      <c r="M108" t="s">
        <v>1357</v>
      </c>
      <c r="N108" t="s">
        <v>1358</v>
      </c>
      <c r="O108" t="s">
        <v>1052</v>
      </c>
      <c r="Q108" s="27" t="s">
        <v>1034</v>
      </c>
    </row>
    <row r="109" customFormat="1" spans="1:17">
      <c r="A109">
        <v>108</v>
      </c>
      <c r="B109" t="s">
        <v>1172</v>
      </c>
      <c r="C109" s="100" t="s">
        <v>1363</v>
      </c>
      <c r="D109" t="s">
        <v>37</v>
      </c>
      <c r="E109" t="s">
        <v>37</v>
      </c>
      <c r="F109" s="22">
        <v>2757.71</v>
      </c>
      <c r="G109" s="22">
        <v>82.73</v>
      </c>
      <c r="H109" s="22">
        <v>2674.98</v>
      </c>
      <c r="I109" s="23">
        <v>1</v>
      </c>
      <c r="J109" t="s">
        <v>28</v>
      </c>
      <c r="K109" t="s">
        <v>1364</v>
      </c>
      <c r="L109" t="s">
        <v>1361</v>
      </c>
      <c r="M109" t="s">
        <v>1357</v>
      </c>
      <c r="N109" t="s">
        <v>1358</v>
      </c>
      <c r="O109" t="s">
        <v>1052</v>
      </c>
      <c r="Q109" s="27" t="s">
        <v>1034</v>
      </c>
    </row>
    <row r="110" customFormat="1" spans="1:17">
      <c r="A110">
        <v>109</v>
      </c>
      <c r="B110" t="s">
        <v>1172</v>
      </c>
      <c r="C110" s="100" t="s">
        <v>1365</v>
      </c>
      <c r="D110" s="27" t="s">
        <v>88</v>
      </c>
      <c r="E110" t="s">
        <v>1049</v>
      </c>
      <c r="F110" s="22">
        <v>2320.64</v>
      </c>
      <c r="G110" s="22">
        <v>463.47</v>
      </c>
      <c r="H110" s="22">
        <v>1857.17</v>
      </c>
      <c r="I110" s="23">
        <v>4</v>
      </c>
      <c r="J110" t="s">
        <v>47</v>
      </c>
      <c r="K110" t="s">
        <v>1054</v>
      </c>
      <c r="L110" t="s">
        <v>1366</v>
      </c>
      <c r="M110" t="s">
        <v>1357</v>
      </c>
      <c r="N110" t="s">
        <v>1358</v>
      </c>
      <c r="O110" t="s">
        <v>1052</v>
      </c>
      <c r="Q110" s="27" t="s">
        <v>1034</v>
      </c>
    </row>
    <row r="111" customFormat="1" spans="1:17">
      <c r="A111">
        <v>110</v>
      </c>
      <c r="B111" t="s">
        <v>1172</v>
      </c>
      <c r="C111" s="100" t="s">
        <v>1367</v>
      </c>
      <c r="D111" t="s">
        <v>82</v>
      </c>
      <c r="E111" t="s">
        <v>82</v>
      </c>
      <c r="F111" s="22">
        <v>292.32</v>
      </c>
      <c r="G111" s="22">
        <v>44.18</v>
      </c>
      <c r="H111" s="22">
        <v>248.14</v>
      </c>
      <c r="I111" s="23">
        <v>1</v>
      </c>
      <c r="J111" t="s">
        <v>28</v>
      </c>
      <c r="K111" t="s">
        <v>387</v>
      </c>
      <c r="L111" t="s">
        <v>49</v>
      </c>
      <c r="M111" t="s">
        <v>1357</v>
      </c>
      <c r="N111" t="s">
        <v>1358</v>
      </c>
      <c r="O111" t="s">
        <v>1052</v>
      </c>
      <c r="Q111" s="27" t="s">
        <v>1034</v>
      </c>
    </row>
    <row r="112" customFormat="1" spans="1:17">
      <c r="A112">
        <v>111</v>
      </c>
      <c r="B112" t="s">
        <v>1172</v>
      </c>
      <c r="C112" s="100" t="s">
        <v>1368</v>
      </c>
      <c r="D112" t="s">
        <v>62</v>
      </c>
      <c r="E112" t="s">
        <v>62</v>
      </c>
      <c r="F112" s="22">
        <v>326.11</v>
      </c>
      <c r="G112" s="22">
        <v>62.52</v>
      </c>
      <c r="H112" s="22">
        <v>263.59</v>
      </c>
      <c r="I112" s="23">
        <v>1</v>
      </c>
      <c r="J112" t="s">
        <v>28</v>
      </c>
      <c r="K112" t="s">
        <v>62</v>
      </c>
      <c r="L112" t="s">
        <v>49</v>
      </c>
      <c r="M112" t="s">
        <v>1357</v>
      </c>
      <c r="N112" t="s">
        <v>1358</v>
      </c>
      <c r="O112" t="s">
        <v>1052</v>
      </c>
      <c r="Q112" s="27" t="s">
        <v>1034</v>
      </c>
    </row>
    <row r="113" customFormat="1" spans="1:17">
      <c r="A113">
        <v>112</v>
      </c>
      <c r="B113" t="s">
        <v>1172</v>
      </c>
      <c r="C113" s="100" t="s">
        <v>1369</v>
      </c>
      <c r="D113" t="s">
        <v>51</v>
      </c>
      <c r="E113" t="s">
        <v>51</v>
      </c>
      <c r="F113" s="22">
        <v>714.02</v>
      </c>
      <c r="G113" s="22">
        <v>156.06</v>
      </c>
      <c r="H113" s="22">
        <v>557.96</v>
      </c>
      <c r="I113" s="23">
        <v>1</v>
      </c>
      <c r="J113" t="s">
        <v>28</v>
      </c>
      <c r="K113" t="s">
        <v>645</v>
      </c>
      <c r="L113" t="s">
        <v>49</v>
      </c>
      <c r="M113" t="s">
        <v>1357</v>
      </c>
      <c r="N113" t="s">
        <v>1358</v>
      </c>
      <c r="O113" t="s">
        <v>1052</v>
      </c>
      <c r="Q113" s="27" t="s">
        <v>1034</v>
      </c>
    </row>
    <row r="114" customFormat="1" spans="1:17">
      <c r="A114">
        <v>113</v>
      </c>
      <c r="B114" t="s">
        <v>1172</v>
      </c>
      <c r="C114" s="100" t="s">
        <v>1370</v>
      </c>
      <c r="D114" t="s">
        <v>37</v>
      </c>
      <c r="E114" t="s">
        <v>37</v>
      </c>
      <c r="F114" s="22">
        <v>2403.66</v>
      </c>
      <c r="G114" s="22">
        <v>72.11</v>
      </c>
      <c r="H114" s="22">
        <v>2331.55</v>
      </c>
      <c r="I114" s="23">
        <v>1</v>
      </c>
      <c r="J114" t="s">
        <v>28</v>
      </c>
      <c r="K114" t="s">
        <v>526</v>
      </c>
      <c r="L114" t="s">
        <v>49</v>
      </c>
      <c r="M114" t="s">
        <v>1371</v>
      </c>
      <c r="N114" t="s">
        <v>1372</v>
      </c>
      <c r="O114" t="s">
        <v>1052</v>
      </c>
      <c r="Q114" s="27" t="s">
        <v>1034</v>
      </c>
    </row>
    <row r="115" customFormat="1" spans="1:17">
      <c r="A115">
        <v>114</v>
      </c>
      <c r="B115" t="s">
        <v>1172</v>
      </c>
      <c r="C115" s="100" t="s">
        <v>1373</v>
      </c>
      <c r="D115" s="27" t="s">
        <v>86</v>
      </c>
      <c r="E115" t="s">
        <v>1049</v>
      </c>
      <c r="F115" s="22">
        <v>2333.65</v>
      </c>
      <c r="G115" s="22">
        <v>466.17</v>
      </c>
      <c r="H115" s="22">
        <v>1867.48</v>
      </c>
      <c r="I115" s="23">
        <v>3</v>
      </c>
      <c r="J115" t="s">
        <v>47</v>
      </c>
      <c r="K115" t="s">
        <v>1374</v>
      </c>
      <c r="L115" t="s">
        <v>1375</v>
      </c>
      <c r="M115" t="s">
        <v>1371</v>
      </c>
      <c r="N115" t="s">
        <v>1372</v>
      </c>
      <c r="O115" t="s">
        <v>1052</v>
      </c>
      <c r="Q115" s="27" t="s">
        <v>1034</v>
      </c>
    </row>
    <row r="116" customFormat="1" spans="1:17">
      <c r="A116">
        <v>115</v>
      </c>
      <c r="B116" t="s">
        <v>1172</v>
      </c>
      <c r="C116" s="100" t="s">
        <v>1376</v>
      </c>
      <c r="D116" s="27" t="s">
        <v>33</v>
      </c>
      <c r="E116" t="s">
        <v>1029</v>
      </c>
      <c r="F116" s="22">
        <v>6700</v>
      </c>
      <c r="G116" s="22">
        <v>201</v>
      </c>
      <c r="H116" s="22">
        <v>6499</v>
      </c>
      <c r="I116" s="23">
        <v>1</v>
      </c>
      <c r="J116" t="s">
        <v>24</v>
      </c>
      <c r="K116" t="s">
        <v>349</v>
      </c>
      <c r="L116" t="s">
        <v>1151</v>
      </c>
      <c r="M116" t="s">
        <v>1371</v>
      </c>
      <c r="N116" t="s">
        <v>1372</v>
      </c>
      <c r="O116" t="s">
        <v>1052</v>
      </c>
      <c r="Q116" s="27" t="s">
        <v>1034</v>
      </c>
    </row>
    <row r="117" customFormat="1" spans="1:17">
      <c r="A117">
        <v>116</v>
      </c>
      <c r="B117" t="s">
        <v>1172</v>
      </c>
      <c r="C117" s="100" t="s">
        <v>1377</v>
      </c>
      <c r="D117" t="s">
        <v>77</v>
      </c>
      <c r="E117" t="s">
        <v>77</v>
      </c>
      <c r="F117" s="22">
        <v>2432.31</v>
      </c>
      <c r="G117" s="22">
        <v>72.97</v>
      </c>
      <c r="H117" s="22">
        <v>2359.34</v>
      </c>
      <c r="I117" s="23">
        <v>1</v>
      </c>
      <c r="J117" t="s">
        <v>28</v>
      </c>
      <c r="K117" t="s">
        <v>1354</v>
      </c>
      <c r="L117" t="s">
        <v>49</v>
      </c>
      <c r="M117" t="s">
        <v>1371</v>
      </c>
      <c r="N117" t="s">
        <v>1372</v>
      </c>
      <c r="O117" t="s">
        <v>1052</v>
      </c>
      <c r="Q117" s="27" t="s">
        <v>1034</v>
      </c>
    </row>
    <row r="118" customFormat="1" spans="1:17">
      <c r="A118">
        <v>117</v>
      </c>
      <c r="B118" t="s">
        <v>1172</v>
      </c>
      <c r="C118" s="100" t="s">
        <v>1378</v>
      </c>
      <c r="D118" t="s">
        <v>82</v>
      </c>
      <c r="E118" t="s">
        <v>82</v>
      </c>
      <c r="F118" s="22">
        <v>291.38</v>
      </c>
      <c r="G118" s="22">
        <v>83.31</v>
      </c>
      <c r="H118" s="22">
        <v>208.07</v>
      </c>
      <c r="I118" s="23">
        <v>1</v>
      </c>
      <c r="J118" t="s">
        <v>28</v>
      </c>
      <c r="K118" t="s">
        <v>387</v>
      </c>
      <c r="L118" t="s">
        <v>49</v>
      </c>
      <c r="M118" t="s">
        <v>1371</v>
      </c>
      <c r="N118" t="s">
        <v>1372</v>
      </c>
      <c r="O118" t="s">
        <v>1052</v>
      </c>
      <c r="Q118" s="27" t="s">
        <v>1034</v>
      </c>
    </row>
    <row r="119" customFormat="1" spans="1:17">
      <c r="A119">
        <v>118</v>
      </c>
      <c r="B119" t="s">
        <v>1172</v>
      </c>
      <c r="C119" s="100" t="s">
        <v>1379</v>
      </c>
      <c r="D119" s="27" t="s">
        <v>90</v>
      </c>
      <c r="E119" t="s">
        <v>100</v>
      </c>
      <c r="F119" s="22">
        <v>2105.11</v>
      </c>
      <c r="G119" s="22">
        <v>63.15</v>
      </c>
      <c r="H119" s="22">
        <v>2041.96</v>
      </c>
      <c r="I119" s="23">
        <v>1</v>
      </c>
      <c r="J119" t="s">
        <v>28</v>
      </c>
      <c r="K119" t="s">
        <v>100</v>
      </c>
      <c r="L119" t="s">
        <v>49</v>
      </c>
      <c r="M119" t="s">
        <v>1380</v>
      </c>
      <c r="N119" t="s">
        <v>1381</v>
      </c>
      <c r="O119" t="s">
        <v>1052</v>
      </c>
      <c r="P119" s="27" t="s">
        <v>1382</v>
      </c>
      <c r="Q119" s="27" t="s">
        <v>1034</v>
      </c>
    </row>
    <row r="120" customFormat="1" spans="1:17">
      <c r="A120">
        <v>119</v>
      </c>
      <c r="B120" t="s">
        <v>1172</v>
      </c>
      <c r="C120" s="100" t="s">
        <v>1383</v>
      </c>
      <c r="D120" t="s">
        <v>74</v>
      </c>
      <c r="E120" t="s">
        <v>74</v>
      </c>
      <c r="F120" s="22">
        <v>8420.44</v>
      </c>
      <c r="G120" s="22">
        <v>252.62</v>
      </c>
      <c r="H120" s="22">
        <v>8167.82</v>
      </c>
      <c r="I120" s="23">
        <v>1</v>
      </c>
      <c r="J120" t="s">
        <v>28</v>
      </c>
      <c r="K120" t="s">
        <v>1384</v>
      </c>
      <c r="L120" t="s">
        <v>49</v>
      </c>
      <c r="M120" t="s">
        <v>1380</v>
      </c>
      <c r="N120" t="s">
        <v>1381</v>
      </c>
      <c r="O120" t="s">
        <v>1052</v>
      </c>
      <c r="Q120" s="27" t="s">
        <v>1034</v>
      </c>
    </row>
    <row r="121" customFormat="1" spans="1:17">
      <c r="A121">
        <v>120</v>
      </c>
      <c r="B121" t="s">
        <v>1172</v>
      </c>
      <c r="C121" s="100" t="s">
        <v>1385</v>
      </c>
      <c r="D121" t="s">
        <v>79</v>
      </c>
      <c r="E121" t="s">
        <v>79</v>
      </c>
      <c r="F121" s="22">
        <v>744.55</v>
      </c>
      <c r="G121" s="22">
        <v>22.34</v>
      </c>
      <c r="H121" s="22">
        <v>722.21</v>
      </c>
      <c r="I121" s="23">
        <v>1</v>
      </c>
      <c r="J121" t="s">
        <v>28</v>
      </c>
      <c r="K121" t="s">
        <v>79</v>
      </c>
      <c r="L121" t="s">
        <v>49</v>
      </c>
      <c r="M121" t="s">
        <v>1380</v>
      </c>
      <c r="N121" t="s">
        <v>1381</v>
      </c>
      <c r="O121" t="s">
        <v>1052</v>
      </c>
      <c r="Q121" s="27" t="s">
        <v>1034</v>
      </c>
    </row>
    <row r="122" customFormat="1" spans="1:17">
      <c r="A122">
        <v>121</v>
      </c>
      <c r="B122" t="s">
        <v>1172</v>
      </c>
      <c r="C122" s="100" t="s">
        <v>1386</v>
      </c>
      <c r="D122" t="s">
        <v>74</v>
      </c>
      <c r="E122" t="s">
        <v>74</v>
      </c>
      <c r="F122" s="22">
        <v>10149.66</v>
      </c>
      <c r="G122" s="22">
        <v>304.49</v>
      </c>
      <c r="H122" s="22">
        <v>9845.17</v>
      </c>
      <c r="I122" s="23">
        <v>1</v>
      </c>
      <c r="J122" t="s">
        <v>28</v>
      </c>
      <c r="K122" t="s">
        <v>1387</v>
      </c>
      <c r="L122" t="s">
        <v>49</v>
      </c>
      <c r="M122" t="s">
        <v>1380</v>
      </c>
      <c r="N122" t="s">
        <v>1381</v>
      </c>
      <c r="O122" t="s">
        <v>1052</v>
      </c>
      <c r="Q122" s="27" t="s">
        <v>1034</v>
      </c>
    </row>
    <row r="123" customFormat="1" spans="1:17">
      <c r="A123">
        <v>122</v>
      </c>
      <c r="B123" t="s">
        <v>1172</v>
      </c>
      <c r="C123" s="100" t="s">
        <v>1388</v>
      </c>
      <c r="D123" t="s">
        <v>74</v>
      </c>
      <c r="E123" t="s">
        <v>74</v>
      </c>
      <c r="F123" s="22">
        <v>15616.25</v>
      </c>
      <c r="G123" s="22">
        <v>468.49</v>
      </c>
      <c r="H123" s="22">
        <v>15147.76</v>
      </c>
      <c r="I123" s="23">
        <v>1</v>
      </c>
      <c r="J123" t="s">
        <v>28</v>
      </c>
      <c r="K123" t="s">
        <v>1389</v>
      </c>
      <c r="L123" t="s">
        <v>49</v>
      </c>
      <c r="M123" t="s">
        <v>1390</v>
      </c>
      <c r="N123" t="s">
        <v>1391</v>
      </c>
      <c r="O123" t="s">
        <v>1052</v>
      </c>
      <c r="Q123" s="27" t="s">
        <v>1034</v>
      </c>
    </row>
    <row r="124" customFormat="1" spans="1:17">
      <c r="A124">
        <v>123</v>
      </c>
      <c r="B124" t="s">
        <v>1172</v>
      </c>
      <c r="C124" s="100" t="s">
        <v>1392</v>
      </c>
      <c r="D124" t="s">
        <v>74</v>
      </c>
      <c r="E124" t="s">
        <v>74</v>
      </c>
      <c r="F124" s="22">
        <v>14822.94</v>
      </c>
      <c r="G124" s="22">
        <v>444.69</v>
      </c>
      <c r="H124" s="22">
        <v>14378.25</v>
      </c>
      <c r="I124" s="23">
        <v>1</v>
      </c>
      <c r="J124" t="s">
        <v>28</v>
      </c>
      <c r="K124" t="s">
        <v>1393</v>
      </c>
      <c r="L124" t="s">
        <v>49</v>
      </c>
      <c r="M124" t="s">
        <v>1390</v>
      </c>
      <c r="N124" t="s">
        <v>1391</v>
      </c>
      <c r="O124" t="s">
        <v>1052</v>
      </c>
      <c r="Q124" s="27" t="s">
        <v>1034</v>
      </c>
    </row>
    <row r="125" customFormat="1" spans="1:17">
      <c r="A125">
        <v>124</v>
      </c>
      <c r="B125" t="s">
        <v>1172</v>
      </c>
      <c r="C125" s="100" t="s">
        <v>1394</v>
      </c>
      <c r="D125" t="s">
        <v>79</v>
      </c>
      <c r="E125" t="s">
        <v>79</v>
      </c>
      <c r="F125" s="22">
        <v>659.4</v>
      </c>
      <c r="G125" s="22">
        <v>19.78</v>
      </c>
      <c r="H125" s="22">
        <v>639.62</v>
      </c>
      <c r="I125" s="23">
        <v>1</v>
      </c>
      <c r="J125" t="s">
        <v>28</v>
      </c>
      <c r="K125" t="s">
        <v>79</v>
      </c>
      <c r="L125" t="s">
        <v>49</v>
      </c>
      <c r="M125" t="s">
        <v>1390</v>
      </c>
      <c r="N125" t="s">
        <v>1391</v>
      </c>
      <c r="O125" t="s">
        <v>1052</v>
      </c>
      <c r="Q125" s="27" t="s">
        <v>1034</v>
      </c>
    </row>
    <row r="126" customFormat="1" spans="1:17">
      <c r="A126">
        <v>125</v>
      </c>
      <c r="B126" t="s">
        <v>1172</v>
      </c>
      <c r="C126" s="100" t="s">
        <v>1395</v>
      </c>
      <c r="D126" s="27" t="s">
        <v>93</v>
      </c>
      <c r="E126" s="27" t="s">
        <v>93</v>
      </c>
      <c r="F126" s="22">
        <v>878.6</v>
      </c>
      <c r="G126" s="22">
        <v>26.36</v>
      </c>
      <c r="H126" s="22">
        <v>852.24</v>
      </c>
      <c r="I126" s="23">
        <v>1</v>
      </c>
      <c r="J126" t="s">
        <v>28</v>
      </c>
      <c r="K126" s="27" t="s">
        <v>93</v>
      </c>
      <c r="L126" t="s">
        <v>49</v>
      </c>
      <c r="M126" t="s">
        <v>1390</v>
      </c>
      <c r="N126" t="s">
        <v>1391</v>
      </c>
      <c r="O126" t="s">
        <v>1052</v>
      </c>
      <c r="P126" s="27" t="s">
        <v>1382</v>
      </c>
      <c r="Q126" s="27" t="s">
        <v>1034</v>
      </c>
    </row>
    <row r="127" customFormat="1" spans="1:17">
      <c r="A127">
        <v>126</v>
      </c>
      <c r="B127" t="s">
        <v>1172</v>
      </c>
      <c r="C127" s="100" t="s">
        <v>1396</v>
      </c>
      <c r="D127" t="s">
        <v>82</v>
      </c>
      <c r="E127" t="s">
        <v>82</v>
      </c>
      <c r="F127" s="22">
        <v>540.56</v>
      </c>
      <c r="G127" s="22">
        <v>16.22</v>
      </c>
      <c r="H127" s="22">
        <v>524.34</v>
      </c>
      <c r="I127" s="23">
        <v>1</v>
      </c>
      <c r="J127" t="s">
        <v>28</v>
      </c>
      <c r="K127" t="s">
        <v>387</v>
      </c>
      <c r="L127" t="s">
        <v>49</v>
      </c>
      <c r="M127" t="s">
        <v>1390</v>
      </c>
      <c r="N127" t="s">
        <v>1391</v>
      </c>
      <c r="O127" t="s">
        <v>1052</v>
      </c>
      <c r="Q127" s="27" t="s">
        <v>1034</v>
      </c>
    </row>
    <row r="128" customFormat="1" spans="1:17">
      <c r="A128">
        <v>127</v>
      </c>
      <c r="B128" t="s">
        <v>1172</v>
      </c>
      <c r="C128" s="100" t="s">
        <v>1397</v>
      </c>
      <c r="D128" t="s">
        <v>74</v>
      </c>
      <c r="E128" t="s">
        <v>74</v>
      </c>
      <c r="F128" s="22">
        <v>8216.52</v>
      </c>
      <c r="G128" s="22">
        <v>1641.21</v>
      </c>
      <c r="H128" s="22">
        <v>6575.31</v>
      </c>
      <c r="I128" s="23">
        <v>1</v>
      </c>
      <c r="J128" t="s">
        <v>28</v>
      </c>
      <c r="K128" t="s">
        <v>49</v>
      </c>
      <c r="L128" t="s">
        <v>49</v>
      </c>
      <c r="M128" t="s">
        <v>1398</v>
      </c>
      <c r="N128" t="s">
        <v>1399</v>
      </c>
      <c r="O128" t="s">
        <v>1052</v>
      </c>
      <c r="Q128" s="27" t="s">
        <v>1034</v>
      </c>
    </row>
    <row r="129" customFormat="1" spans="1:17">
      <c r="A129">
        <v>128</v>
      </c>
      <c r="B129" t="s">
        <v>1172</v>
      </c>
      <c r="C129" s="100" t="s">
        <v>1400</v>
      </c>
      <c r="D129" t="s">
        <v>37</v>
      </c>
      <c r="E129" t="s">
        <v>37</v>
      </c>
      <c r="F129" s="22">
        <v>3806.46</v>
      </c>
      <c r="G129" s="22">
        <v>114.19</v>
      </c>
      <c r="H129" s="22">
        <v>3692.27</v>
      </c>
      <c r="I129" s="23">
        <v>1</v>
      </c>
      <c r="J129" t="s">
        <v>28</v>
      </c>
      <c r="K129" t="s">
        <v>1401</v>
      </c>
      <c r="L129" t="s">
        <v>1402</v>
      </c>
      <c r="M129" t="s">
        <v>1398</v>
      </c>
      <c r="N129" t="s">
        <v>1399</v>
      </c>
      <c r="O129" t="s">
        <v>1052</v>
      </c>
      <c r="Q129" s="27" t="s">
        <v>1034</v>
      </c>
    </row>
    <row r="130" customFormat="1" spans="1:17">
      <c r="A130">
        <v>129</v>
      </c>
      <c r="B130" t="s">
        <v>1172</v>
      </c>
      <c r="C130" s="100" t="s">
        <v>1403</v>
      </c>
      <c r="D130" t="s">
        <v>26</v>
      </c>
      <c r="E130" t="s">
        <v>487</v>
      </c>
      <c r="F130" s="22">
        <v>5250.3</v>
      </c>
      <c r="G130" s="22">
        <v>157.51</v>
      </c>
      <c r="H130" s="22">
        <v>5092.79</v>
      </c>
      <c r="I130" s="23">
        <v>1</v>
      </c>
      <c r="J130" t="s">
        <v>76</v>
      </c>
      <c r="K130" t="s">
        <v>1404</v>
      </c>
      <c r="L130" t="s">
        <v>1041</v>
      </c>
      <c r="M130" t="s">
        <v>1398</v>
      </c>
      <c r="N130" t="s">
        <v>1399</v>
      </c>
      <c r="O130" t="s">
        <v>1052</v>
      </c>
      <c r="Q130" s="27" t="s">
        <v>1034</v>
      </c>
    </row>
    <row r="131" customFormat="1" spans="1:17">
      <c r="A131">
        <v>130</v>
      </c>
      <c r="B131" t="s">
        <v>1172</v>
      </c>
      <c r="C131" s="100" t="s">
        <v>1405</v>
      </c>
      <c r="D131" t="s">
        <v>38</v>
      </c>
      <c r="E131" t="s">
        <v>38</v>
      </c>
      <c r="F131" s="22">
        <v>3077.9</v>
      </c>
      <c r="G131" s="22">
        <v>92.34</v>
      </c>
      <c r="H131" s="22">
        <v>2985.56</v>
      </c>
      <c r="I131" s="23">
        <v>1</v>
      </c>
      <c r="J131" t="s">
        <v>28</v>
      </c>
      <c r="K131" t="s">
        <v>1406</v>
      </c>
      <c r="L131" t="s">
        <v>1402</v>
      </c>
      <c r="M131" t="s">
        <v>1398</v>
      </c>
      <c r="N131" t="s">
        <v>1399</v>
      </c>
      <c r="O131" t="s">
        <v>1052</v>
      </c>
      <c r="Q131" s="27" t="s">
        <v>1034</v>
      </c>
    </row>
    <row r="132" customFormat="1" spans="1:17">
      <c r="A132">
        <v>131</v>
      </c>
      <c r="B132" t="s">
        <v>1172</v>
      </c>
      <c r="C132" s="100" t="s">
        <v>1407</v>
      </c>
      <c r="D132" t="s">
        <v>39</v>
      </c>
      <c r="E132" t="s">
        <v>39</v>
      </c>
      <c r="F132" s="22">
        <v>318.84</v>
      </c>
      <c r="G132" s="22">
        <v>9.57</v>
      </c>
      <c r="H132" s="22">
        <v>309.27</v>
      </c>
      <c r="I132" s="23">
        <v>1</v>
      </c>
      <c r="J132" t="s">
        <v>28</v>
      </c>
      <c r="K132" t="s">
        <v>49</v>
      </c>
      <c r="L132" t="s">
        <v>49</v>
      </c>
      <c r="M132" t="s">
        <v>1398</v>
      </c>
      <c r="N132" t="s">
        <v>1399</v>
      </c>
      <c r="O132" t="s">
        <v>1052</v>
      </c>
      <c r="Q132" s="27" t="s">
        <v>1034</v>
      </c>
    </row>
    <row r="133" customFormat="1" spans="1:17">
      <c r="A133">
        <v>132</v>
      </c>
      <c r="B133" t="s">
        <v>1172</v>
      </c>
      <c r="C133" s="100" t="s">
        <v>1408</v>
      </c>
      <c r="D133" t="s">
        <v>83</v>
      </c>
      <c r="E133" t="s">
        <v>83</v>
      </c>
      <c r="F133" s="22">
        <v>2623.24</v>
      </c>
      <c r="G133" s="22">
        <v>2097.48</v>
      </c>
      <c r="H133" s="22">
        <v>525.76</v>
      </c>
      <c r="I133" s="23">
        <v>1</v>
      </c>
      <c r="J133" t="s">
        <v>28</v>
      </c>
      <c r="K133" t="s">
        <v>1409</v>
      </c>
      <c r="L133" t="s">
        <v>49</v>
      </c>
      <c r="M133" t="s">
        <v>1398</v>
      </c>
      <c r="N133" t="s">
        <v>1399</v>
      </c>
      <c r="O133" t="s">
        <v>1052</v>
      </c>
      <c r="Q133" s="27" t="s">
        <v>1034</v>
      </c>
    </row>
    <row r="134" customFormat="1" spans="1:17">
      <c r="A134">
        <v>133</v>
      </c>
      <c r="B134" t="s">
        <v>1172</v>
      </c>
      <c r="C134" s="100" t="s">
        <v>1410</v>
      </c>
      <c r="D134" t="s">
        <v>38</v>
      </c>
      <c r="E134" t="s">
        <v>38</v>
      </c>
      <c r="F134" s="22">
        <v>2291.23</v>
      </c>
      <c r="G134" s="22">
        <v>68.74</v>
      </c>
      <c r="H134" s="22">
        <v>2222.49</v>
      </c>
      <c r="I134" s="23">
        <v>1</v>
      </c>
      <c r="J134" t="s">
        <v>28</v>
      </c>
      <c r="K134" t="s">
        <v>1411</v>
      </c>
      <c r="L134" t="s">
        <v>1412</v>
      </c>
      <c r="M134" t="s">
        <v>1413</v>
      </c>
      <c r="N134" t="s">
        <v>1414</v>
      </c>
      <c r="O134" t="s">
        <v>1052</v>
      </c>
      <c r="Q134" s="27" t="s">
        <v>1034</v>
      </c>
    </row>
    <row r="135" customFormat="1" spans="1:17">
      <c r="A135">
        <v>134</v>
      </c>
      <c r="B135" t="s">
        <v>1172</v>
      </c>
      <c r="C135" s="100" t="s">
        <v>1415</v>
      </c>
      <c r="D135" t="s">
        <v>78</v>
      </c>
      <c r="E135" t="s">
        <v>78</v>
      </c>
      <c r="F135" s="22">
        <v>875.59</v>
      </c>
      <c r="G135" s="22">
        <v>185.08</v>
      </c>
      <c r="H135" s="22">
        <v>690.51</v>
      </c>
      <c r="I135" s="23">
        <v>1</v>
      </c>
      <c r="J135" t="s">
        <v>28</v>
      </c>
      <c r="K135" t="s">
        <v>1416</v>
      </c>
      <c r="L135" t="s">
        <v>1417</v>
      </c>
      <c r="M135" t="s">
        <v>1413</v>
      </c>
      <c r="N135" t="s">
        <v>1414</v>
      </c>
      <c r="O135" t="s">
        <v>1052</v>
      </c>
      <c r="Q135" s="27" t="s">
        <v>1034</v>
      </c>
    </row>
    <row r="136" customFormat="1" spans="1:17">
      <c r="A136">
        <v>135</v>
      </c>
      <c r="B136" t="s">
        <v>1172</v>
      </c>
      <c r="C136" s="100" t="s">
        <v>1418</v>
      </c>
      <c r="D136" s="27" t="s">
        <v>74</v>
      </c>
      <c r="E136" t="s">
        <v>74</v>
      </c>
      <c r="F136" s="22">
        <v>1765.61</v>
      </c>
      <c r="G136" s="22">
        <v>52.97</v>
      </c>
      <c r="H136" s="22">
        <v>1712.64</v>
      </c>
      <c r="I136" s="23">
        <v>1</v>
      </c>
      <c r="J136" t="s">
        <v>28</v>
      </c>
      <c r="K136" t="s">
        <v>1419</v>
      </c>
      <c r="L136" t="s">
        <v>1325</v>
      </c>
      <c r="M136" t="s">
        <v>1413</v>
      </c>
      <c r="N136" t="s">
        <v>1414</v>
      </c>
      <c r="O136" t="s">
        <v>1052</v>
      </c>
      <c r="Q136" s="27" t="s">
        <v>1034</v>
      </c>
    </row>
    <row r="137" customFormat="1" spans="1:17">
      <c r="A137">
        <v>136</v>
      </c>
      <c r="B137" t="s">
        <v>1172</v>
      </c>
      <c r="C137" s="100" t="s">
        <v>1420</v>
      </c>
      <c r="D137" t="s">
        <v>78</v>
      </c>
      <c r="E137" t="s">
        <v>78</v>
      </c>
      <c r="F137" s="22">
        <v>200.78</v>
      </c>
      <c r="G137" s="22">
        <v>6.02</v>
      </c>
      <c r="H137" s="22">
        <v>194.76</v>
      </c>
      <c r="I137" s="23">
        <v>1</v>
      </c>
      <c r="J137" t="s">
        <v>28</v>
      </c>
      <c r="K137" t="s">
        <v>59</v>
      </c>
      <c r="L137" t="s">
        <v>49</v>
      </c>
      <c r="M137" t="s">
        <v>1413</v>
      </c>
      <c r="N137" t="s">
        <v>1414</v>
      </c>
      <c r="O137" t="s">
        <v>1052</v>
      </c>
      <c r="Q137" s="27" t="s">
        <v>1034</v>
      </c>
    </row>
    <row r="138" customFormat="1" spans="1:17">
      <c r="A138">
        <v>137</v>
      </c>
      <c r="B138" t="s">
        <v>1172</v>
      </c>
      <c r="C138" s="100" t="s">
        <v>1421</v>
      </c>
      <c r="D138" t="s">
        <v>37</v>
      </c>
      <c r="E138" t="s">
        <v>37</v>
      </c>
      <c r="F138" s="22">
        <v>2269.62</v>
      </c>
      <c r="G138" s="22">
        <v>68.09</v>
      </c>
      <c r="H138" s="22">
        <v>2201.53</v>
      </c>
      <c r="I138" s="23">
        <v>1</v>
      </c>
      <c r="J138" t="s">
        <v>28</v>
      </c>
      <c r="K138" t="s">
        <v>526</v>
      </c>
      <c r="L138" t="s">
        <v>1422</v>
      </c>
      <c r="M138" t="s">
        <v>1423</v>
      </c>
      <c r="N138" t="s">
        <v>1424</v>
      </c>
      <c r="O138" t="s">
        <v>1052</v>
      </c>
      <c r="Q138" s="27" t="s">
        <v>1034</v>
      </c>
    </row>
    <row r="139" customFormat="1" spans="1:17">
      <c r="A139">
        <v>138</v>
      </c>
      <c r="B139" t="s">
        <v>1172</v>
      </c>
      <c r="C139" s="100" t="s">
        <v>1425</v>
      </c>
      <c r="D139" s="27" t="s">
        <v>30</v>
      </c>
      <c r="E139" t="s">
        <v>487</v>
      </c>
      <c r="F139" s="22">
        <v>4707.32</v>
      </c>
      <c r="G139" s="22">
        <v>141.22</v>
      </c>
      <c r="H139" s="22">
        <v>4566.1</v>
      </c>
      <c r="I139" s="23">
        <v>1</v>
      </c>
      <c r="J139" t="s">
        <v>76</v>
      </c>
      <c r="K139" t="s">
        <v>488</v>
      </c>
      <c r="L139" t="s">
        <v>1059</v>
      </c>
      <c r="M139" t="s">
        <v>1423</v>
      </c>
      <c r="N139" t="s">
        <v>1424</v>
      </c>
      <c r="O139" t="s">
        <v>1052</v>
      </c>
      <c r="Q139" s="27" t="s">
        <v>1034</v>
      </c>
    </row>
    <row r="140" customFormat="1" spans="1:17">
      <c r="A140">
        <v>139</v>
      </c>
      <c r="B140" t="s">
        <v>1172</v>
      </c>
      <c r="C140" s="100" t="s">
        <v>1426</v>
      </c>
      <c r="D140" s="27" t="s">
        <v>86</v>
      </c>
      <c r="E140" t="s">
        <v>1049</v>
      </c>
      <c r="F140" s="22">
        <v>2590.18</v>
      </c>
      <c r="G140" s="22">
        <v>517.34</v>
      </c>
      <c r="H140" s="22">
        <v>2072.84</v>
      </c>
      <c r="I140" s="23">
        <v>8</v>
      </c>
      <c r="J140" t="s">
        <v>47</v>
      </c>
      <c r="K140" t="s">
        <v>1374</v>
      </c>
      <c r="L140" t="s">
        <v>1375</v>
      </c>
      <c r="M140" t="s">
        <v>1423</v>
      </c>
      <c r="N140" t="s">
        <v>1424</v>
      </c>
      <c r="O140" t="s">
        <v>1052</v>
      </c>
      <c r="Q140" s="27" t="s">
        <v>1034</v>
      </c>
    </row>
    <row r="141" customFormat="1" spans="1:17">
      <c r="A141">
        <v>140</v>
      </c>
      <c r="B141" t="s">
        <v>1172</v>
      </c>
      <c r="C141" s="100" t="s">
        <v>1427</v>
      </c>
      <c r="D141" t="s">
        <v>77</v>
      </c>
      <c r="E141" t="s">
        <v>77</v>
      </c>
      <c r="F141" s="22">
        <v>1636.79</v>
      </c>
      <c r="G141" s="22">
        <v>49.1</v>
      </c>
      <c r="H141" s="22">
        <v>1587.69</v>
      </c>
      <c r="I141" s="23">
        <v>1</v>
      </c>
      <c r="J141" t="s">
        <v>28</v>
      </c>
      <c r="K141" t="s">
        <v>1354</v>
      </c>
      <c r="L141" t="s">
        <v>49</v>
      </c>
      <c r="M141" t="s">
        <v>1423</v>
      </c>
      <c r="N141" t="s">
        <v>1424</v>
      </c>
      <c r="O141" t="s">
        <v>1052</v>
      </c>
      <c r="Q141" s="27" t="s">
        <v>1034</v>
      </c>
    </row>
    <row r="142" customFormat="1" spans="1:17">
      <c r="A142">
        <v>141</v>
      </c>
      <c r="B142" t="s">
        <v>1172</v>
      </c>
      <c r="C142" s="100" t="s">
        <v>1428</v>
      </c>
      <c r="D142" t="s">
        <v>94</v>
      </c>
      <c r="E142" t="s">
        <v>94</v>
      </c>
      <c r="F142" s="22">
        <v>326.11</v>
      </c>
      <c r="G142" s="22">
        <v>62.96</v>
      </c>
      <c r="H142" s="22">
        <v>263.15</v>
      </c>
      <c r="I142" s="23">
        <v>1</v>
      </c>
      <c r="J142" t="s">
        <v>28</v>
      </c>
      <c r="K142" t="s">
        <v>94</v>
      </c>
      <c r="L142" t="s">
        <v>49</v>
      </c>
      <c r="M142" t="s">
        <v>1429</v>
      </c>
      <c r="N142" t="s">
        <v>1430</v>
      </c>
      <c r="O142" t="s">
        <v>1052</v>
      </c>
      <c r="P142" s="27" t="s">
        <v>1382</v>
      </c>
      <c r="Q142" s="27" t="s">
        <v>1034</v>
      </c>
    </row>
    <row r="143" customFormat="1" spans="1:17">
      <c r="A143">
        <v>142</v>
      </c>
      <c r="B143" t="s">
        <v>1172</v>
      </c>
      <c r="C143" s="100" t="s">
        <v>1431</v>
      </c>
      <c r="D143" t="s">
        <v>74</v>
      </c>
      <c r="E143" t="s">
        <v>74</v>
      </c>
      <c r="F143" s="22">
        <v>9130.3</v>
      </c>
      <c r="G143" s="22">
        <v>273.91</v>
      </c>
      <c r="H143" s="22">
        <v>8856.39</v>
      </c>
      <c r="I143" s="23">
        <v>1</v>
      </c>
      <c r="J143" t="s">
        <v>28</v>
      </c>
      <c r="K143" t="s">
        <v>49</v>
      </c>
      <c r="L143" t="s">
        <v>1073</v>
      </c>
      <c r="M143" t="s">
        <v>1432</v>
      </c>
      <c r="N143" t="s">
        <v>1433</v>
      </c>
      <c r="O143" t="s">
        <v>1052</v>
      </c>
      <c r="Q143" s="27" t="s">
        <v>1034</v>
      </c>
    </row>
    <row r="144" customFormat="1" spans="1:17">
      <c r="A144">
        <v>143</v>
      </c>
      <c r="B144" t="s">
        <v>1172</v>
      </c>
      <c r="C144" s="100" t="s">
        <v>1434</v>
      </c>
      <c r="D144" t="s">
        <v>74</v>
      </c>
      <c r="E144" t="s">
        <v>74</v>
      </c>
      <c r="F144" s="22">
        <v>6715.22</v>
      </c>
      <c r="G144" s="22">
        <v>201.46</v>
      </c>
      <c r="H144" s="22">
        <v>6513.76</v>
      </c>
      <c r="I144" s="23">
        <v>1</v>
      </c>
      <c r="J144" t="s">
        <v>28</v>
      </c>
      <c r="K144" t="s">
        <v>49</v>
      </c>
      <c r="L144" t="s">
        <v>1073</v>
      </c>
      <c r="M144" t="s">
        <v>1432</v>
      </c>
      <c r="N144" t="s">
        <v>1433</v>
      </c>
      <c r="O144" t="s">
        <v>1052</v>
      </c>
      <c r="Q144" s="27" t="s">
        <v>1034</v>
      </c>
    </row>
    <row r="145" customFormat="1" spans="1:17">
      <c r="A145">
        <v>144</v>
      </c>
      <c r="B145" t="s">
        <v>1172</v>
      </c>
      <c r="C145" s="100" t="s">
        <v>1435</v>
      </c>
      <c r="D145" t="s">
        <v>82</v>
      </c>
      <c r="E145" t="s">
        <v>82</v>
      </c>
      <c r="F145" s="22">
        <v>317.48</v>
      </c>
      <c r="G145" s="22">
        <v>9.52</v>
      </c>
      <c r="H145" s="22">
        <v>307.96</v>
      </c>
      <c r="I145" s="23">
        <v>1</v>
      </c>
      <c r="J145" t="s">
        <v>28</v>
      </c>
      <c r="K145" t="s">
        <v>49</v>
      </c>
      <c r="L145" t="s">
        <v>49</v>
      </c>
      <c r="M145" t="s">
        <v>1432</v>
      </c>
      <c r="N145" t="s">
        <v>1433</v>
      </c>
      <c r="O145" t="s">
        <v>1052</v>
      </c>
      <c r="Q145" s="27" t="s">
        <v>1034</v>
      </c>
    </row>
    <row r="146" customFormat="1" spans="1:17">
      <c r="A146">
        <v>145</v>
      </c>
      <c r="B146" t="s">
        <v>1172</v>
      </c>
      <c r="C146" s="100" t="s">
        <v>1436</v>
      </c>
      <c r="D146" t="s">
        <v>37</v>
      </c>
      <c r="E146" t="s">
        <v>37</v>
      </c>
      <c r="F146" s="22">
        <v>3051.47</v>
      </c>
      <c r="G146" s="22">
        <v>91.54</v>
      </c>
      <c r="H146" s="22">
        <v>2959.93</v>
      </c>
      <c r="I146" s="23">
        <v>1</v>
      </c>
      <c r="J146" t="s">
        <v>28</v>
      </c>
      <c r="K146" t="s">
        <v>1437</v>
      </c>
      <c r="L146" t="s">
        <v>1438</v>
      </c>
      <c r="M146" t="s">
        <v>1439</v>
      </c>
      <c r="N146" t="s">
        <v>1440</v>
      </c>
      <c r="O146" t="s">
        <v>1052</v>
      </c>
      <c r="Q146" s="27" t="s">
        <v>1034</v>
      </c>
    </row>
    <row r="147" customFormat="1" spans="1:17">
      <c r="A147">
        <v>146</v>
      </c>
      <c r="B147" t="s">
        <v>1172</v>
      </c>
      <c r="C147" s="100" t="s">
        <v>1441</v>
      </c>
      <c r="D147" s="27" t="s">
        <v>93</v>
      </c>
      <c r="E147" s="27" t="s">
        <v>93</v>
      </c>
      <c r="F147" s="22">
        <v>654.92</v>
      </c>
      <c r="G147" s="22">
        <v>19.65</v>
      </c>
      <c r="H147" s="22">
        <v>635.27</v>
      </c>
      <c r="I147" s="23">
        <v>1</v>
      </c>
      <c r="J147" t="s">
        <v>28</v>
      </c>
      <c r="K147" s="27" t="s">
        <v>93</v>
      </c>
      <c r="L147" t="s">
        <v>49</v>
      </c>
      <c r="M147" t="s">
        <v>1439</v>
      </c>
      <c r="N147" t="s">
        <v>1440</v>
      </c>
      <c r="O147" t="s">
        <v>1052</v>
      </c>
      <c r="P147" s="27" t="s">
        <v>1382</v>
      </c>
      <c r="Q147" s="27" t="s">
        <v>1034</v>
      </c>
    </row>
    <row r="148" customFormat="1" spans="1:17">
      <c r="A148">
        <v>147</v>
      </c>
      <c r="B148" t="s">
        <v>1172</v>
      </c>
      <c r="C148" s="100" t="s">
        <v>1442</v>
      </c>
      <c r="D148" s="27" t="s">
        <v>30</v>
      </c>
      <c r="E148" t="s">
        <v>487</v>
      </c>
      <c r="F148" s="22">
        <v>302.4</v>
      </c>
      <c r="G148" s="22">
        <v>9.07</v>
      </c>
      <c r="H148" s="22">
        <v>293.33</v>
      </c>
      <c r="I148" s="23">
        <v>1</v>
      </c>
      <c r="J148" t="s">
        <v>76</v>
      </c>
      <c r="K148" t="s">
        <v>488</v>
      </c>
      <c r="L148" t="s">
        <v>1098</v>
      </c>
      <c r="M148" t="s">
        <v>1439</v>
      </c>
      <c r="N148" t="s">
        <v>1440</v>
      </c>
      <c r="O148" t="s">
        <v>1052</v>
      </c>
      <c r="Q148" s="27" t="s">
        <v>1034</v>
      </c>
    </row>
    <row r="149" customFormat="1" spans="1:17">
      <c r="A149">
        <v>148</v>
      </c>
      <c r="B149" t="s">
        <v>1172</v>
      </c>
      <c r="C149" s="100" t="s">
        <v>1443</v>
      </c>
      <c r="D149" t="s">
        <v>37</v>
      </c>
      <c r="E149" t="s">
        <v>37</v>
      </c>
      <c r="F149" s="22">
        <v>1212.42</v>
      </c>
      <c r="G149" s="22">
        <v>36.37</v>
      </c>
      <c r="H149" s="22">
        <v>1176.05</v>
      </c>
      <c r="I149" s="23">
        <v>1</v>
      </c>
      <c r="J149" t="s">
        <v>28</v>
      </c>
      <c r="K149" t="s">
        <v>1444</v>
      </c>
      <c r="L149" t="s">
        <v>1361</v>
      </c>
      <c r="M149" t="s">
        <v>1439</v>
      </c>
      <c r="N149" t="s">
        <v>1440</v>
      </c>
      <c r="O149" t="s">
        <v>1052</v>
      </c>
      <c r="Q149" s="27" t="s">
        <v>1034</v>
      </c>
    </row>
    <row r="150" customFormat="1" spans="1:17">
      <c r="A150">
        <v>149</v>
      </c>
      <c r="B150" t="s">
        <v>1172</v>
      </c>
      <c r="C150" s="100" t="s">
        <v>1445</v>
      </c>
      <c r="D150" s="27" t="s">
        <v>86</v>
      </c>
      <c r="E150" t="s">
        <v>1049</v>
      </c>
      <c r="F150" s="22">
        <v>6252.9</v>
      </c>
      <c r="G150" s="22">
        <v>1249.03</v>
      </c>
      <c r="H150" s="22">
        <v>5003.87</v>
      </c>
      <c r="I150" s="23">
        <v>8</v>
      </c>
      <c r="J150" t="s">
        <v>47</v>
      </c>
      <c r="K150" t="s">
        <v>1054</v>
      </c>
      <c r="L150" t="s">
        <v>1366</v>
      </c>
      <c r="M150" t="s">
        <v>1439</v>
      </c>
      <c r="N150" t="s">
        <v>1440</v>
      </c>
      <c r="O150" t="s">
        <v>1052</v>
      </c>
      <c r="Q150" s="27" t="s">
        <v>1034</v>
      </c>
    </row>
    <row r="151" customFormat="1" spans="1:17">
      <c r="A151">
        <v>150</v>
      </c>
      <c r="B151" t="s">
        <v>1172</v>
      </c>
      <c r="C151" s="100" t="s">
        <v>1446</v>
      </c>
      <c r="D151" s="27" t="s">
        <v>22</v>
      </c>
      <c r="E151" t="s">
        <v>1029</v>
      </c>
      <c r="F151" s="22">
        <v>8040.78</v>
      </c>
      <c r="G151" s="22">
        <v>241.22</v>
      </c>
      <c r="H151" s="22">
        <v>7799.56</v>
      </c>
      <c r="I151" s="23">
        <v>1</v>
      </c>
      <c r="J151" t="s">
        <v>24</v>
      </c>
      <c r="K151" t="s">
        <v>186</v>
      </c>
      <c r="L151" t="s">
        <v>49</v>
      </c>
      <c r="M151" t="s">
        <v>1439</v>
      </c>
      <c r="N151" t="s">
        <v>1440</v>
      </c>
      <c r="O151" t="s">
        <v>1052</v>
      </c>
      <c r="Q151" s="27" t="s">
        <v>1034</v>
      </c>
    </row>
    <row r="152" customFormat="1" spans="1:17">
      <c r="A152">
        <v>151</v>
      </c>
      <c r="B152" t="s">
        <v>1172</v>
      </c>
      <c r="C152" s="100" t="s">
        <v>1447</v>
      </c>
      <c r="D152" t="s">
        <v>82</v>
      </c>
      <c r="E152" t="s">
        <v>82</v>
      </c>
      <c r="F152" s="22">
        <v>290.99</v>
      </c>
      <c r="G152" s="22">
        <v>79.31</v>
      </c>
      <c r="H152" s="22">
        <v>211.68</v>
      </c>
      <c r="I152" s="23">
        <v>1</v>
      </c>
      <c r="J152" t="s">
        <v>28</v>
      </c>
      <c r="K152" t="s">
        <v>387</v>
      </c>
      <c r="L152" t="s">
        <v>49</v>
      </c>
      <c r="M152" t="s">
        <v>1439</v>
      </c>
      <c r="N152" t="s">
        <v>1440</v>
      </c>
      <c r="O152" t="s">
        <v>1052</v>
      </c>
      <c r="Q152" s="27" t="s">
        <v>1034</v>
      </c>
    </row>
    <row r="153" customFormat="1" spans="1:17">
      <c r="A153">
        <v>152</v>
      </c>
      <c r="B153" t="s">
        <v>1172</v>
      </c>
      <c r="C153" s="100" t="s">
        <v>1448</v>
      </c>
      <c r="D153" t="s">
        <v>94</v>
      </c>
      <c r="E153" t="s">
        <v>94</v>
      </c>
      <c r="F153" s="22">
        <v>2307.2</v>
      </c>
      <c r="G153" s="22">
        <v>753.09</v>
      </c>
      <c r="H153" s="22">
        <v>1554.11</v>
      </c>
      <c r="I153" s="23">
        <v>1</v>
      </c>
      <c r="J153" t="s">
        <v>28</v>
      </c>
      <c r="K153" t="s">
        <v>94</v>
      </c>
      <c r="L153" t="s">
        <v>49</v>
      </c>
      <c r="M153" t="s">
        <v>1439</v>
      </c>
      <c r="N153" t="s">
        <v>1440</v>
      </c>
      <c r="O153" t="s">
        <v>1052</v>
      </c>
      <c r="P153" s="27" t="s">
        <v>1382</v>
      </c>
      <c r="Q153" s="27" t="s">
        <v>1034</v>
      </c>
    </row>
    <row r="154" customFormat="1" spans="1:17">
      <c r="A154">
        <v>153</v>
      </c>
      <c r="B154" t="s">
        <v>1172</v>
      </c>
      <c r="C154" s="100" t="s">
        <v>1449</v>
      </c>
      <c r="D154" t="s">
        <v>80</v>
      </c>
      <c r="E154" t="s">
        <v>80</v>
      </c>
      <c r="F154" s="22">
        <v>361.48</v>
      </c>
      <c r="G154" s="22">
        <v>151.92</v>
      </c>
      <c r="H154" s="22">
        <v>209.56</v>
      </c>
      <c r="I154" s="23">
        <v>1</v>
      </c>
      <c r="J154" t="s">
        <v>28</v>
      </c>
      <c r="K154" t="s">
        <v>80</v>
      </c>
      <c r="L154" t="s">
        <v>49</v>
      </c>
      <c r="M154" t="s">
        <v>1439</v>
      </c>
      <c r="N154" t="s">
        <v>1440</v>
      </c>
      <c r="O154" t="s">
        <v>1052</v>
      </c>
      <c r="Q154" s="27" t="s">
        <v>1034</v>
      </c>
    </row>
    <row r="155" customFormat="1" spans="1:17">
      <c r="A155">
        <v>154</v>
      </c>
      <c r="B155" t="s">
        <v>1172</v>
      </c>
      <c r="C155" s="100" t="s">
        <v>1450</v>
      </c>
      <c r="D155" t="s">
        <v>37</v>
      </c>
      <c r="E155" t="s">
        <v>37</v>
      </c>
      <c r="F155" s="22">
        <v>2325.85</v>
      </c>
      <c r="G155" s="22">
        <v>69.78</v>
      </c>
      <c r="H155" s="22">
        <v>2256.07</v>
      </c>
      <c r="I155" s="23">
        <v>1</v>
      </c>
      <c r="J155" t="s">
        <v>28</v>
      </c>
      <c r="K155" t="s">
        <v>1444</v>
      </c>
      <c r="L155" t="s">
        <v>1361</v>
      </c>
      <c r="M155" t="s">
        <v>1451</v>
      </c>
      <c r="N155" t="s">
        <v>1452</v>
      </c>
      <c r="O155" t="s">
        <v>1052</v>
      </c>
      <c r="Q155" s="27" t="s">
        <v>1034</v>
      </c>
    </row>
    <row r="156" customFormat="1" spans="1:17">
      <c r="A156">
        <v>155</v>
      </c>
      <c r="B156" t="s">
        <v>1172</v>
      </c>
      <c r="C156" s="100" t="s">
        <v>1453</v>
      </c>
      <c r="D156" s="27" t="s">
        <v>22</v>
      </c>
      <c r="E156" t="s">
        <v>1029</v>
      </c>
      <c r="F156" s="22">
        <v>1016.84</v>
      </c>
      <c r="G156" s="22">
        <v>30.51</v>
      </c>
      <c r="H156" s="22">
        <v>986.33</v>
      </c>
      <c r="I156" s="23">
        <v>1</v>
      </c>
      <c r="J156" t="s">
        <v>24</v>
      </c>
      <c r="K156" t="s">
        <v>186</v>
      </c>
      <c r="L156" t="s">
        <v>1165</v>
      </c>
      <c r="M156" t="s">
        <v>1451</v>
      </c>
      <c r="N156" t="s">
        <v>1452</v>
      </c>
      <c r="O156" t="s">
        <v>1052</v>
      </c>
      <c r="Q156" s="27" t="s">
        <v>1034</v>
      </c>
    </row>
    <row r="157" customFormat="1" spans="1:17">
      <c r="A157">
        <v>156</v>
      </c>
      <c r="B157" t="s">
        <v>1172</v>
      </c>
      <c r="C157" s="100" t="s">
        <v>1454</v>
      </c>
      <c r="D157" t="s">
        <v>37</v>
      </c>
      <c r="E157" t="s">
        <v>37</v>
      </c>
      <c r="F157" s="22">
        <v>2325.85</v>
      </c>
      <c r="G157" s="22">
        <v>69.78</v>
      </c>
      <c r="H157" s="22">
        <v>2256.07</v>
      </c>
      <c r="I157" s="23">
        <v>1</v>
      </c>
      <c r="J157" t="s">
        <v>28</v>
      </c>
      <c r="K157" t="s">
        <v>1444</v>
      </c>
      <c r="L157" t="s">
        <v>1361</v>
      </c>
      <c r="M157" t="s">
        <v>1451</v>
      </c>
      <c r="N157" t="s">
        <v>1452</v>
      </c>
      <c r="O157" t="s">
        <v>1052</v>
      </c>
      <c r="Q157" s="27" t="s">
        <v>1034</v>
      </c>
    </row>
    <row r="158" customFormat="1" spans="1:17">
      <c r="A158">
        <v>157</v>
      </c>
      <c r="B158" t="s">
        <v>1172</v>
      </c>
      <c r="C158" s="100" t="s">
        <v>1455</v>
      </c>
      <c r="D158" s="27" t="s">
        <v>93</v>
      </c>
      <c r="E158" s="27" t="s">
        <v>93</v>
      </c>
      <c r="F158" s="22">
        <v>1130.68</v>
      </c>
      <c r="G158" s="22">
        <v>33.92</v>
      </c>
      <c r="H158" s="22">
        <v>1096.76</v>
      </c>
      <c r="I158" s="23">
        <v>1</v>
      </c>
      <c r="J158" t="s">
        <v>28</v>
      </c>
      <c r="K158" s="27" t="s">
        <v>93</v>
      </c>
      <c r="L158" t="s">
        <v>49</v>
      </c>
      <c r="M158" t="s">
        <v>1451</v>
      </c>
      <c r="N158" t="s">
        <v>1452</v>
      </c>
      <c r="O158" t="s">
        <v>1052</v>
      </c>
      <c r="P158" s="27" t="s">
        <v>1382</v>
      </c>
      <c r="Q158" s="27" t="s">
        <v>1034</v>
      </c>
    </row>
    <row r="159" customFormat="1" spans="1:17">
      <c r="A159">
        <v>158</v>
      </c>
      <c r="B159" t="s">
        <v>1172</v>
      </c>
      <c r="C159" s="100" t="s">
        <v>1456</v>
      </c>
      <c r="D159" s="27" t="s">
        <v>30</v>
      </c>
      <c r="E159" t="s">
        <v>487</v>
      </c>
      <c r="F159" s="22">
        <v>408.9</v>
      </c>
      <c r="G159" s="22">
        <v>12.27</v>
      </c>
      <c r="H159" s="22">
        <v>396.63</v>
      </c>
      <c r="I159" s="23">
        <v>1</v>
      </c>
      <c r="J159" t="s">
        <v>76</v>
      </c>
      <c r="K159" t="s">
        <v>488</v>
      </c>
      <c r="L159" t="s">
        <v>1098</v>
      </c>
      <c r="M159" t="s">
        <v>1451</v>
      </c>
      <c r="N159" t="s">
        <v>1452</v>
      </c>
      <c r="O159" t="s">
        <v>1052</v>
      </c>
      <c r="Q159" s="27" t="s">
        <v>1034</v>
      </c>
    </row>
    <row r="160" customFormat="1" spans="1:17">
      <c r="A160">
        <v>159</v>
      </c>
      <c r="B160" t="s">
        <v>1172</v>
      </c>
      <c r="C160" s="100" t="s">
        <v>1457</v>
      </c>
      <c r="D160" t="s">
        <v>62</v>
      </c>
      <c r="E160" t="s">
        <v>62</v>
      </c>
      <c r="F160" s="22">
        <v>390.98</v>
      </c>
      <c r="G160" s="22">
        <v>53.77</v>
      </c>
      <c r="H160" s="22">
        <v>337.21</v>
      </c>
      <c r="I160" s="23">
        <v>1</v>
      </c>
      <c r="J160" t="s">
        <v>28</v>
      </c>
      <c r="K160" t="s">
        <v>62</v>
      </c>
      <c r="L160" t="s">
        <v>49</v>
      </c>
      <c r="M160" t="s">
        <v>1451</v>
      </c>
      <c r="N160" t="s">
        <v>1452</v>
      </c>
      <c r="O160" t="s">
        <v>1052</v>
      </c>
      <c r="Q160" s="27" t="s">
        <v>1034</v>
      </c>
    </row>
    <row r="161" customFormat="1" spans="1:17">
      <c r="A161">
        <v>160</v>
      </c>
      <c r="B161" t="s">
        <v>1172</v>
      </c>
      <c r="C161" s="100" t="s">
        <v>1458</v>
      </c>
      <c r="D161" t="s">
        <v>51</v>
      </c>
      <c r="E161" t="s">
        <v>51</v>
      </c>
      <c r="F161" s="22">
        <v>714.02</v>
      </c>
      <c r="G161" s="22">
        <v>156.06</v>
      </c>
      <c r="H161" s="22">
        <v>557.96</v>
      </c>
      <c r="I161" s="23">
        <v>1</v>
      </c>
      <c r="J161" t="s">
        <v>28</v>
      </c>
      <c r="K161" t="s">
        <v>645</v>
      </c>
      <c r="L161" t="s">
        <v>49</v>
      </c>
      <c r="M161" t="s">
        <v>1451</v>
      </c>
      <c r="N161" t="s">
        <v>1452</v>
      </c>
      <c r="O161" t="s">
        <v>1052</v>
      </c>
      <c r="Q161" s="27" t="s">
        <v>1034</v>
      </c>
    </row>
    <row r="162" customFormat="1" spans="1:17">
      <c r="A162">
        <v>161</v>
      </c>
      <c r="B162" t="s">
        <v>1172</v>
      </c>
      <c r="C162" s="100" t="s">
        <v>1459</v>
      </c>
      <c r="D162" s="27" t="s">
        <v>22</v>
      </c>
      <c r="E162" t="s">
        <v>1029</v>
      </c>
      <c r="F162" s="22">
        <v>257.5</v>
      </c>
      <c r="G162" s="22">
        <v>7.73</v>
      </c>
      <c r="H162" s="22">
        <v>249.77</v>
      </c>
      <c r="I162" s="23">
        <v>1</v>
      </c>
      <c r="J162" t="s">
        <v>24</v>
      </c>
      <c r="K162" t="s">
        <v>186</v>
      </c>
      <c r="L162" t="s">
        <v>1030</v>
      </c>
      <c r="M162" t="s">
        <v>1460</v>
      </c>
      <c r="N162" t="s">
        <v>1461</v>
      </c>
      <c r="O162" t="s">
        <v>1052</v>
      </c>
      <c r="Q162" s="27" t="s">
        <v>1034</v>
      </c>
    </row>
    <row r="163" customFormat="1" spans="1:17">
      <c r="A163">
        <v>162</v>
      </c>
      <c r="B163" t="s">
        <v>1172</v>
      </c>
      <c r="C163" s="100" t="s">
        <v>1462</v>
      </c>
      <c r="D163" s="27" t="s">
        <v>30</v>
      </c>
      <c r="E163" t="s">
        <v>487</v>
      </c>
      <c r="F163" s="22">
        <v>4491.87</v>
      </c>
      <c r="G163" s="22">
        <v>134.76</v>
      </c>
      <c r="H163" s="22">
        <v>4357.11</v>
      </c>
      <c r="I163" s="23">
        <v>1</v>
      </c>
      <c r="J163" t="s">
        <v>76</v>
      </c>
      <c r="K163" t="s">
        <v>488</v>
      </c>
      <c r="L163" t="s">
        <v>1059</v>
      </c>
      <c r="M163" t="s">
        <v>1460</v>
      </c>
      <c r="N163" t="s">
        <v>1461</v>
      </c>
      <c r="O163" t="s">
        <v>1052</v>
      </c>
      <c r="Q163" s="27" t="s">
        <v>1034</v>
      </c>
    </row>
    <row r="164" customFormat="1" spans="1:17">
      <c r="A164">
        <v>163</v>
      </c>
      <c r="B164" t="s">
        <v>1172</v>
      </c>
      <c r="C164" s="100" t="s">
        <v>1463</v>
      </c>
      <c r="D164" t="s">
        <v>37</v>
      </c>
      <c r="E164" t="s">
        <v>37</v>
      </c>
      <c r="F164" s="22">
        <v>2493.43</v>
      </c>
      <c r="G164" s="22">
        <v>74.8</v>
      </c>
      <c r="H164" s="22">
        <v>2418.63</v>
      </c>
      <c r="I164" s="23">
        <v>1</v>
      </c>
      <c r="J164" t="s">
        <v>28</v>
      </c>
      <c r="K164" t="s">
        <v>1464</v>
      </c>
      <c r="L164" t="s">
        <v>49</v>
      </c>
      <c r="M164" t="s">
        <v>1460</v>
      </c>
      <c r="N164" t="s">
        <v>1461</v>
      </c>
      <c r="O164" t="s">
        <v>1052</v>
      </c>
      <c r="Q164" s="27" t="s">
        <v>1034</v>
      </c>
    </row>
    <row r="165" customFormat="1" spans="1:17">
      <c r="A165">
        <v>164</v>
      </c>
      <c r="B165" t="s">
        <v>1172</v>
      </c>
      <c r="C165" s="100" t="s">
        <v>1465</v>
      </c>
      <c r="D165" s="27" t="s">
        <v>86</v>
      </c>
      <c r="E165" t="s">
        <v>1049</v>
      </c>
      <c r="F165" s="22">
        <v>2253.28</v>
      </c>
      <c r="G165" s="22">
        <v>450.11</v>
      </c>
      <c r="H165" s="22">
        <v>1803.17</v>
      </c>
      <c r="I165" s="23">
        <v>8</v>
      </c>
      <c r="J165" t="s">
        <v>47</v>
      </c>
      <c r="K165" t="s">
        <v>1374</v>
      </c>
      <c r="L165" t="s">
        <v>1375</v>
      </c>
      <c r="M165" t="s">
        <v>1460</v>
      </c>
      <c r="N165" t="s">
        <v>1461</v>
      </c>
      <c r="O165" t="s">
        <v>1052</v>
      </c>
      <c r="Q165" s="27" t="s">
        <v>1034</v>
      </c>
    </row>
    <row r="166" customFormat="1" spans="1:17">
      <c r="A166">
        <v>165</v>
      </c>
      <c r="B166" t="s">
        <v>1172</v>
      </c>
      <c r="C166" s="100" t="s">
        <v>1466</v>
      </c>
      <c r="D166" s="27" t="s">
        <v>22</v>
      </c>
      <c r="E166" t="s">
        <v>1029</v>
      </c>
      <c r="F166" s="22">
        <v>6700</v>
      </c>
      <c r="G166" s="22">
        <v>201</v>
      </c>
      <c r="H166" s="22">
        <v>6499</v>
      </c>
      <c r="I166" s="23">
        <v>1</v>
      </c>
      <c r="J166" t="s">
        <v>24</v>
      </c>
      <c r="K166" t="s">
        <v>186</v>
      </c>
      <c r="L166" t="s">
        <v>1030</v>
      </c>
      <c r="M166" t="s">
        <v>1460</v>
      </c>
      <c r="N166" t="s">
        <v>1461</v>
      </c>
      <c r="O166" t="s">
        <v>1052</v>
      </c>
      <c r="Q166" s="27" t="s">
        <v>1034</v>
      </c>
    </row>
    <row r="167" customFormat="1" spans="1:17">
      <c r="A167">
        <v>166</v>
      </c>
      <c r="B167" t="s">
        <v>1172</v>
      </c>
      <c r="C167" s="100" t="s">
        <v>1467</v>
      </c>
      <c r="D167" t="s">
        <v>62</v>
      </c>
      <c r="E167" t="s">
        <v>62</v>
      </c>
      <c r="F167" s="22">
        <v>326.11</v>
      </c>
      <c r="G167" s="22">
        <v>66.91</v>
      </c>
      <c r="H167" s="22">
        <v>259.2</v>
      </c>
      <c r="I167" s="23">
        <v>1</v>
      </c>
      <c r="J167" t="s">
        <v>28</v>
      </c>
      <c r="K167" t="s">
        <v>62</v>
      </c>
      <c r="L167" t="s">
        <v>49</v>
      </c>
      <c r="M167" t="s">
        <v>1460</v>
      </c>
      <c r="N167" t="s">
        <v>1461</v>
      </c>
      <c r="O167" t="s">
        <v>1052</v>
      </c>
      <c r="Q167" s="27" t="s">
        <v>1034</v>
      </c>
    </row>
    <row r="168" customFormat="1" spans="1:17">
      <c r="A168">
        <v>167</v>
      </c>
      <c r="B168" t="s">
        <v>1172</v>
      </c>
      <c r="C168" s="100" t="s">
        <v>1468</v>
      </c>
      <c r="D168" t="s">
        <v>37</v>
      </c>
      <c r="E168" t="s">
        <v>37</v>
      </c>
      <c r="F168" s="22">
        <v>4360.86</v>
      </c>
      <c r="G168" s="22">
        <v>130.83</v>
      </c>
      <c r="H168" s="22">
        <v>4230.03</v>
      </c>
      <c r="I168" s="23">
        <v>1</v>
      </c>
      <c r="J168" t="s">
        <v>28</v>
      </c>
      <c r="K168" t="s">
        <v>1469</v>
      </c>
      <c r="L168" t="s">
        <v>1470</v>
      </c>
      <c r="M168" t="s">
        <v>1471</v>
      </c>
      <c r="N168" t="s">
        <v>1472</v>
      </c>
      <c r="O168" t="s">
        <v>1052</v>
      </c>
      <c r="Q168" s="27" t="s">
        <v>1034</v>
      </c>
    </row>
    <row r="169" customFormat="1" spans="1:17">
      <c r="A169">
        <v>168</v>
      </c>
      <c r="B169" t="s">
        <v>1172</v>
      </c>
      <c r="C169" s="100" t="s">
        <v>1473</v>
      </c>
      <c r="D169" s="27" t="s">
        <v>93</v>
      </c>
      <c r="E169" s="27" t="s">
        <v>93</v>
      </c>
      <c r="F169" s="22">
        <v>1812.6</v>
      </c>
      <c r="G169" s="22">
        <v>54.38</v>
      </c>
      <c r="H169" s="22">
        <v>1758.22</v>
      </c>
      <c r="I169" s="23">
        <v>1</v>
      </c>
      <c r="J169" t="s">
        <v>28</v>
      </c>
      <c r="K169" s="27" t="s">
        <v>93</v>
      </c>
      <c r="L169" t="s">
        <v>49</v>
      </c>
      <c r="M169" t="s">
        <v>1471</v>
      </c>
      <c r="N169" t="s">
        <v>1472</v>
      </c>
      <c r="O169" t="s">
        <v>1052</v>
      </c>
      <c r="P169" s="27" t="s">
        <v>1382</v>
      </c>
      <c r="Q169" s="27" t="s">
        <v>1034</v>
      </c>
    </row>
    <row r="170" customFormat="1" spans="1:17">
      <c r="A170">
        <v>169</v>
      </c>
      <c r="B170" t="s">
        <v>1172</v>
      </c>
      <c r="C170" s="100" t="s">
        <v>1474</v>
      </c>
      <c r="D170" s="27" t="s">
        <v>22</v>
      </c>
      <c r="E170" t="s">
        <v>1029</v>
      </c>
      <c r="F170" s="22">
        <v>873</v>
      </c>
      <c r="G170" s="22">
        <v>26.19</v>
      </c>
      <c r="H170" s="22">
        <v>846.81</v>
      </c>
      <c r="I170" s="23">
        <v>1</v>
      </c>
      <c r="J170" t="s">
        <v>24</v>
      </c>
      <c r="K170" t="s">
        <v>186</v>
      </c>
      <c r="L170" t="s">
        <v>1165</v>
      </c>
      <c r="M170" t="s">
        <v>1471</v>
      </c>
      <c r="N170" t="s">
        <v>1472</v>
      </c>
      <c r="O170" t="s">
        <v>1052</v>
      </c>
      <c r="Q170" s="27" t="s">
        <v>1034</v>
      </c>
    </row>
    <row r="171" customFormat="1" spans="1:17">
      <c r="A171">
        <v>170</v>
      </c>
      <c r="B171" t="s">
        <v>1172</v>
      </c>
      <c r="C171" s="100" t="s">
        <v>1475</v>
      </c>
      <c r="D171" t="s">
        <v>37</v>
      </c>
      <c r="E171" t="s">
        <v>37</v>
      </c>
      <c r="F171" s="22">
        <v>1212.42</v>
      </c>
      <c r="G171" s="22">
        <v>36.37</v>
      </c>
      <c r="H171" s="22">
        <v>1176.05</v>
      </c>
      <c r="I171" s="23">
        <v>1</v>
      </c>
      <c r="J171" t="s">
        <v>28</v>
      </c>
      <c r="K171" t="s">
        <v>485</v>
      </c>
      <c r="L171" t="s">
        <v>1470</v>
      </c>
      <c r="M171" t="s">
        <v>1471</v>
      </c>
      <c r="N171" t="s">
        <v>1472</v>
      </c>
      <c r="O171" t="s">
        <v>1052</v>
      </c>
      <c r="Q171" s="27" t="s">
        <v>1034</v>
      </c>
    </row>
    <row r="172" customFormat="1" spans="1:17">
      <c r="A172">
        <v>171</v>
      </c>
      <c r="B172" t="s">
        <v>1172</v>
      </c>
      <c r="C172" s="100" t="s">
        <v>1476</v>
      </c>
      <c r="D172" s="27" t="s">
        <v>22</v>
      </c>
      <c r="E172" t="s">
        <v>1029</v>
      </c>
      <c r="F172" s="22">
        <v>1016.84</v>
      </c>
      <c r="G172" s="22">
        <v>30.51</v>
      </c>
      <c r="H172" s="22">
        <v>986.33</v>
      </c>
      <c r="I172" s="23">
        <v>1</v>
      </c>
      <c r="J172" t="s">
        <v>24</v>
      </c>
      <c r="K172" t="s">
        <v>186</v>
      </c>
      <c r="L172" t="s">
        <v>1165</v>
      </c>
      <c r="M172" t="s">
        <v>1471</v>
      </c>
      <c r="N172" t="s">
        <v>1472</v>
      </c>
      <c r="O172" t="s">
        <v>1052</v>
      </c>
      <c r="Q172" s="27" t="s">
        <v>1034</v>
      </c>
    </row>
    <row r="173" customFormat="1" spans="1:17">
      <c r="A173">
        <v>172</v>
      </c>
      <c r="B173" t="s">
        <v>1172</v>
      </c>
      <c r="C173" s="100" t="s">
        <v>1477</v>
      </c>
      <c r="D173" s="27" t="s">
        <v>30</v>
      </c>
      <c r="E173" t="s">
        <v>487</v>
      </c>
      <c r="F173" s="22">
        <v>2082.83</v>
      </c>
      <c r="G173" s="22">
        <v>62.48</v>
      </c>
      <c r="H173" s="22">
        <v>2020.35</v>
      </c>
      <c r="I173" s="23">
        <v>1</v>
      </c>
      <c r="J173" t="s">
        <v>76</v>
      </c>
      <c r="K173" t="s">
        <v>488</v>
      </c>
      <c r="L173" t="s">
        <v>1098</v>
      </c>
      <c r="M173" t="s">
        <v>1471</v>
      </c>
      <c r="N173" t="s">
        <v>1472</v>
      </c>
      <c r="O173" t="s">
        <v>1052</v>
      </c>
      <c r="Q173" s="27" t="s">
        <v>1034</v>
      </c>
    </row>
    <row r="174" customFormat="1" spans="1:17">
      <c r="A174">
        <v>173</v>
      </c>
      <c r="B174" t="s">
        <v>1172</v>
      </c>
      <c r="C174" s="100" t="s">
        <v>1478</v>
      </c>
      <c r="D174" s="27" t="s">
        <v>88</v>
      </c>
      <c r="E174" t="s">
        <v>1049</v>
      </c>
      <c r="F174" s="22">
        <v>3494.62</v>
      </c>
      <c r="G174" s="22">
        <v>104.84</v>
      </c>
      <c r="H174" s="22">
        <v>3389.78</v>
      </c>
      <c r="I174" s="23">
        <v>4</v>
      </c>
      <c r="J174" t="s">
        <v>47</v>
      </c>
      <c r="K174" t="s">
        <v>49</v>
      </c>
      <c r="L174" t="s">
        <v>49</v>
      </c>
      <c r="M174" t="s">
        <v>1471</v>
      </c>
      <c r="N174" t="s">
        <v>1472</v>
      </c>
      <c r="O174" t="s">
        <v>1052</v>
      </c>
      <c r="Q174" s="27" t="s">
        <v>1034</v>
      </c>
    </row>
    <row r="175" customFormat="1" spans="1:17">
      <c r="A175">
        <v>174</v>
      </c>
      <c r="B175" t="s">
        <v>1172</v>
      </c>
      <c r="C175" s="100" t="s">
        <v>1479</v>
      </c>
      <c r="D175" t="s">
        <v>82</v>
      </c>
      <c r="E175" t="s">
        <v>82</v>
      </c>
      <c r="F175" s="22">
        <v>294.82</v>
      </c>
      <c r="G175" s="22">
        <v>44.59</v>
      </c>
      <c r="H175" s="22">
        <v>250.23</v>
      </c>
      <c r="I175" s="23">
        <v>1</v>
      </c>
      <c r="J175" t="s">
        <v>28</v>
      </c>
      <c r="K175" t="s">
        <v>387</v>
      </c>
      <c r="L175" t="s">
        <v>49</v>
      </c>
      <c r="M175" t="s">
        <v>1471</v>
      </c>
      <c r="N175" t="s">
        <v>1472</v>
      </c>
      <c r="O175" t="s">
        <v>1052</v>
      </c>
      <c r="Q175" s="27" t="s">
        <v>1034</v>
      </c>
    </row>
    <row r="176" customFormat="1" spans="1:17">
      <c r="A176">
        <v>175</v>
      </c>
      <c r="B176" t="s">
        <v>1172</v>
      </c>
      <c r="C176" s="100" t="s">
        <v>1480</v>
      </c>
      <c r="D176" t="s">
        <v>39</v>
      </c>
      <c r="E176" t="s">
        <v>39</v>
      </c>
      <c r="F176" s="22">
        <v>424.83</v>
      </c>
      <c r="G176" s="22">
        <v>338.48</v>
      </c>
      <c r="H176" s="22">
        <v>86.35</v>
      </c>
      <c r="I176" s="23">
        <v>1</v>
      </c>
      <c r="J176" t="s">
        <v>28</v>
      </c>
      <c r="K176" t="s">
        <v>39</v>
      </c>
      <c r="L176" t="s">
        <v>49</v>
      </c>
      <c r="M176" t="s">
        <v>1471</v>
      </c>
      <c r="N176" t="s">
        <v>1472</v>
      </c>
      <c r="O176" t="s">
        <v>1052</v>
      </c>
      <c r="Q176" s="27" t="s">
        <v>1034</v>
      </c>
    </row>
    <row r="177" customFormat="1" spans="1:17">
      <c r="A177">
        <v>176</v>
      </c>
      <c r="B177" t="s">
        <v>1172</v>
      </c>
      <c r="C177" s="100" t="s">
        <v>1481</v>
      </c>
      <c r="D177" t="s">
        <v>78</v>
      </c>
      <c r="E177" t="s">
        <v>78</v>
      </c>
      <c r="F177" s="22">
        <v>490.72</v>
      </c>
      <c r="G177" s="22">
        <v>107.33</v>
      </c>
      <c r="H177" s="22">
        <v>383.39</v>
      </c>
      <c r="I177" s="23">
        <v>1</v>
      </c>
      <c r="J177" t="s">
        <v>28</v>
      </c>
      <c r="K177" t="s">
        <v>59</v>
      </c>
      <c r="L177" t="s">
        <v>49</v>
      </c>
      <c r="M177" t="s">
        <v>1471</v>
      </c>
      <c r="N177" t="s">
        <v>1472</v>
      </c>
      <c r="O177" t="s">
        <v>1052</v>
      </c>
      <c r="Q177" s="27" t="s">
        <v>1034</v>
      </c>
    </row>
    <row r="178" customFormat="1" spans="1:17">
      <c r="A178">
        <v>177</v>
      </c>
      <c r="B178" t="s">
        <v>1172</v>
      </c>
      <c r="C178" s="100" t="s">
        <v>1482</v>
      </c>
      <c r="D178" t="s">
        <v>62</v>
      </c>
      <c r="E178" t="s">
        <v>62</v>
      </c>
      <c r="F178" s="22">
        <v>586.78</v>
      </c>
      <c r="G178" s="22">
        <v>144.08</v>
      </c>
      <c r="H178" s="22">
        <v>442.7</v>
      </c>
      <c r="I178" s="23">
        <v>1</v>
      </c>
      <c r="J178" t="s">
        <v>28</v>
      </c>
      <c r="K178" t="s">
        <v>62</v>
      </c>
      <c r="L178" t="s">
        <v>49</v>
      </c>
      <c r="M178" t="s">
        <v>1471</v>
      </c>
      <c r="N178" t="s">
        <v>1472</v>
      </c>
      <c r="O178" t="s">
        <v>1052</v>
      </c>
      <c r="Q178" s="27" t="s">
        <v>1034</v>
      </c>
    </row>
    <row r="179" customFormat="1" spans="1:17">
      <c r="A179">
        <v>178</v>
      </c>
      <c r="B179" t="s">
        <v>1172</v>
      </c>
      <c r="C179" s="100" t="s">
        <v>1483</v>
      </c>
      <c r="D179" t="s">
        <v>78</v>
      </c>
      <c r="E179" t="s">
        <v>78</v>
      </c>
      <c r="F179" s="22">
        <v>593.83</v>
      </c>
      <c r="G179" s="22">
        <v>123.43</v>
      </c>
      <c r="H179" s="22">
        <v>470.4</v>
      </c>
      <c r="I179" s="23">
        <v>1</v>
      </c>
      <c r="J179" t="s">
        <v>28</v>
      </c>
      <c r="K179" t="s">
        <v>1484</v>
      </c>
      <c r="L179" t="s">
        <v>1417</v>
      </c>
      <c r="M179" t="s">
        <v>1485</v>
      </c>
      <c r="N179" t="s">
        <v>1486</v>
      </c>
      <c r="O179" t="s">
        <v>1052</v>
      </c>
      <c r="Q179" s="27" t="s">
        <v>1034</v>
      </c>
    </row>
    <row r="180" customFormat="1" spans="1:17">
      <c r="A180">
        <v>179</v>
      </c>
      <c r="B180" t="s">
        <v>1172</v>
      </c>
      <c r="C180" s="100" t="s">
        <v>1487</v>
      </c>
      <c r="D180" t="s">
        <v>82</v>
      </c>
      <c r="E180" t="s">
        <v>82</v>
      </c>
      <c r="F180" s="22">
        <v>511.56</v>
      </c>
      <c r="G180" s="22">
        <v>77.4</v>
      </c>
      <c r="H180" s="22">
        <v>434.16</v>
      </c>
      <c r="I180" s="23">
        <v>1</v>
      </c>
      <c r="J180" t="s">
        <v>28</v>
      </c>
      <c r="K180" t="s">
        <v>387</v>
      </c>
      <c r="L180" t="s">
        <v>49</v>
      </c>
      <c r="M180" t="s">
        <v>1485</v>
      </c>
      <c r="N180" t="s">
        <v>1486</v>
      </c>
      <c r="O180" t="s">
        <v>1052</v>
      </c>
      <c r="Q180" s="27" t="s">
        <v>1034</v>
      </c>
    </row>
    <row r="181" customFormat="1" spans="1:17">
      <c r="A181">
        <v>180</v>
      </c>
      <c r="B181" t="s">
        <v>1172</v>
      </c>
      <c r="C181" s="100" t="s">
        <v>1488</v>
      </c>
      <c r="D181" t="s">
        <v>37</v>
      </c>
      <c r="E181" t="s">
        <v>37</v>
      </c>
      <c r="F181" s="22">
        <v>4214.74</v>
      </c>
      <c r="G181" s="22">
        <v>126.44</v>
      </c>
      <c r="H181" s="22">
        <v>4088.3</v>
      </c>
      <c r="I181" s="23">
        <v>1</v>
      </c>
      <c r="J181" t="s">
        <v>28</v>
      </c>
      <c r="K181" t="s">
        <v>1489</v>
      </c>
      <c r="L181" t="s">
        <v>49</v>
      </c>
      <c r="M181" t="s">
        <v>1485</v>
      </c>
      <c r="N181" t="s">
        <v>1486</v>
      </c>
      <c r="O181" t="s">
        <v>1052</v>
      </c>
      <c r="Q181" s="27" t="s">
        <v>1034</v>
      </c>
    </row>
    <row r="182" customFormat="1" spans="1:17">
      <c r="A182">
        <v>181</v>
      </c>
      <c r="B182" t="s">
        <v>1172</v>
      </c>
      <c r="C182" s="100" t="s">
        <v>1490</v>
      </c>
      <c r="D182" t="s">
        <v>74</v>
      </c>
      <c r="E182" t="s">
        <v>74</v>
      </c>
      <c r="F182" s="22">
        <v>11505.32</v>
      </c>
      <c r="G182" s="22">
        <v>345.16</v>
      </c>
      <c r="H182" s="22">
        <v>11160.16</v>
      </c>
      <c r="I182" s="23">
        <v>1</v>
      </c>
      <c r="J182" t="s">
        <v>28</v>
      </c>
      <c r="K182" t="s">
        <v>49</v>
      </c>
      <c r="L182" t="s">
        <v>1073</v>
      </c>
      <c r="M182" t="s">
        <v>1485</v>
      </c>
      <c r="N182" t="s">
        <v>1486</v>
      </c>
      <c r="O182" t="s">
        <v>1052</v>
      </c>
      <c r="Q182" s="27" t="s">
        <v>1034</v>
      </c>
    </row>
    <row r="183" customFormat="1" spans="1:17">
      <c r="A183">
        <v>182</v>
      </c>
      <c r="B183" t="s">
        <v>1172</v>
      </c>
      <c r="C183" s="100" t="s">
        <v>1491</v>
      </c>
      <c r="D183" t="s">
        <v>74</v>
      </c>
      <c r="E183" t="s">
        <v>74</v>
      </c>
      <c r="F183" s="22">
        <v>15633.84</v>
      </c>
      <c r="G183" s="22">
        <v>469.02</v>
      </c>
      <c r="H183" s="22">
        <v>15164.82</v>
      </c>
      <c r="I183" s="23">
        <v>1</v>
      </c>
      <c r="J183" t="s">
        <v>28</v>
      </c>
      <c r="K183" t="s">
        <v>49</v>
      </c>
      <c r="L183" t="s">
        <v>1073</v>
      </c>
      <c r="M183" t="s">
        <v>1485</v>
      </c>
      <c r="N183" t="s">
        <v>1486</v>
      </c>
      <c r="O183" t="s">
        <v>1052</v>
      </c>
      <c r="Q183" s="27" t="s">
        <v>1034</v>
      </c>
    </row>
    <row r="184" customFormat="1" spans="1:17">
      <c r="A184">
        <v>183</v>
      </c>
      <c r="B184" t="s">
        <v>1172</v>
      </c>
      <c r="C184" s="100" t="s">
        <v>1492</v>
      </c>
      <c r="D184" t="s">
        <v>38</v>
      </c>
      <c r="E184" t="s">
        <v>38</v>
      </c>
      <c r="F184" s="22">
        <v>1242.37</v>
      </c>
      <c r="G184" s="22">
        <v>37.27</v>
      </c>
      <c r="H184" s="22">
        <v>1205.1</v>
      </c>
      <c r="I184" s="23">
        <v>1</v>
      </c>
      <c r="J184" t="s">
        <v>28</v>
      </c>
      <c r="K184" t="s">
        <v>1493</v>
      </c>
      <c r="L184" t="s">
        <v>1412</v>
      </c>
      <c r="M184" t="s">
        <v>1485</v>
      </c>
      <c r="N184" t="s">
        <v>1486</v>
      </c>
      <c r="O184" t="s">
        <v>1052</v>
      </c>
      <c r="Q184" s="27" t="s">
        <v>1034</v>
      </c>
    </row>
    <row r="185" customFormat="1" spans="1:17">
      <c r="A185">
        <v>184</v>
      </c>
      <c r="B185" t="s">
        <v>1172</v>
      </c>
      <c r="C185" s="100" t="s">
        <v>1494</v>
      </c>
      <c r="D185" t="s">
        <v>74</v>
      </c>
      <c r="E185" t="s">
        <v>74</v>
      </c>
      <c r="F185" s="22">
        <v>15007.14</v>
      </c>
      <c r="G185" s="22">
        <v>450.21</v>
      </c>
      <c r="H185" s="22">
        <v>14556.93</v>
      </c>
      <c r="I185" s="23">
        <v>1</v>
      </c>
      <c r="J185" t="s">
        <v>28</v>
      </c>
      <c r="K185" t="s">
        <v>1495</v>
      </c>
      <c r="L185" t="s">
        <v>49</v>
      </c>
      <c r="M185" t="s">
        <v>1496</v>
      </c>
      <c r="N185" t="s">
        <v>1497</v>
      </c>
      <c r="O185" t="s">
        <v>1052</v>
      </c>
      <c r="Q185" s="27" t="s">
        <v>1034</v>
      </c>
    </row>
    <row r="186" customFormat="1" spans="1:17">
      <c r="A186">
        <v>185</v>
      </c>
      <c r="B186" t="s">
        <v>1172</v>
      </c>
      <c r="C186" s="100" t="s">
        <v>1498</v>
      </c>
      <c r="D186" t="s">
        <v>74</v>
      </c>
      <c r="E186" t="s">
        <v>74</v>
      </c>
      <c r="F186" s="22">
        <v>19190.72</v>
      </c>
      <c r="G186" s="22">
        <v>575.72</v>
      </c>
      <c r="H186" s="22">
        <v>18615</v>
      </c>
      <c r="I186" s="23">
        <v>1</v>
      </c>
      <c r="J186" t="s">
        <v>28</v>
      </c>
      <c r="K186" t="s">
        <v>1499</v>
      </c>
      <c r="L186" t="s">
        <v>49</v>
      </c>
      <c r="M186" t="s">
        <v>1496</v>
      </c>
      <c r="N186" t="s">
        <v>1497</v>
      </c>
      <c r="O186" t="s">
        <v>1052</v>
      </c>
      <c r="Q186" s="27" t="s">
        <v>1034</v>
      </c>
    </row>
    <row r="187" customFormat="1" spans="1:17">
      <c r="A187">
        <v>186</v>
      </c>
      <c r="B187" t="s">
        <v>1172</v>
      </c>
      <c r="C187" s="100" t="s">
        <v>1500</v>
      </c>
      <c r="D187" t="s">
        <v>79</v>
      </c>
      <c r="E187" t="s">
        <v>79</v>
      </c>
      <c r="F187" s="22">
        <v>661.84</v>
      </c>
      <c r="G187" s="22">
        <v>19.86</v>
      </c>
      <c r="H187" s="22">
        <v>641.98</v>
      </c>
      <c r="I187" s="23">
        <v>1</v>
      </c>
      <c r="J187" t="s">
        <v>28</v>
      </c>
      <c r="K187" t="s">
        <v>79</v>
      </c>
      <c r="L187" t="s">
        <v>1417</v>
      </c>
      <c r="M187" t="s">
        <v>1496</v>
      </c>
      <c r="N187" t="s">
        <v>1497</v>
      </c>
      <c r="O187" t="s">
        <v>1052</v>
      </c>
      <c r="Q187" s="27" t="s">
        <v>1034</v>
      </c>
    </row>
    <row r="188" customFormat="1" spans="1:17">
      <c r="A188">
        <v>187</v>
      </c>
      <c r="B188" t="s">
        <v>1172</v>
      </c>
      <c r="C188" s="100" t="s">
        <v>1501</v>
      </c>
      <c r="D188" s="27" t="s">
        <v>86</v>
      </c>
      <c r="E188" t="s">
        <v>1049</v>
      </c>
      <c r="F188" s="22">
        <v>821.68</v>
      </c>
      <c r="G188" s="22">
        <v>664.74</v>
      </c>
      <c r="H188" s="22">
        <v>156.94</v>
      </c>
      <c r="I188" s="23">
        <v>1</v>
      </c>
      <c r="J188" t="s">
        <v>47</v>
      </c>
      <c r="K188" t="s">
        <v>1502</v>
      </c>
      <c r="L188" t="s">
        <v>49</v>
      </c>
      <c r="M188" t="s">
        <v>1496</v>
      </c>
      <c r="N188" t="s">
        <v>1497</v>
      </c>
      <c r="O188" t="s">
        <v>1052</v>
      </c>
      <c r="Q188" s="27" t="s">
        <v>1034</v>
      </c>
    </row>
    <row r="189" customFormat="1" spans="1:17">
      <c r="A189">
        <v>188</v>
      </c>
      <c r="B189" t="s">
        <v>1172</v>
      </c>
      <c r="C189" s="100" t="s">
        <v>1503</v>
      </c>
      <c r="D189" s="27" t="s">
        <v>22</v>
      </c>
      <c r="E189" t="s">
        <v>1029</v>
      </c>
      <c r="F189" s="22">
        <v>873</v>
      </c>
      <c r="G189" s="22">
        <v>26.19</v>
      </c>
      <c r="H189" s="22">
        <v>846.81</v>
      </c>
      <c r="I189" s="23">
        <v>1</v>
      </c>
      <c r="J189" t="s">
        <v>24</v>
      </c>
      <c r="K189" t="s">
        <v>186</v>
      </c>
      <c r="L189" t="s">
        <v>1165</v>
      </c>
      <c r="M189" t="s">
        <v>1504</v>
      </c>
      <c r="N189" t="s">
        <v>1505</v>
      </c>
      <c r="O189" t="s">
        <v>1052</v>
      </c>
      <c r="Q189" s="27" t="s">
        <v>1034</v>
      </c>
    </row>
    <row r="190" customFormat="1" spans="1:17">
      <c r="A190">
        <v>189</v>
      </c>
      <c r="B190" t="s">
        <v>1172</v>
      </c>
      <c r="C190" s="100" t="s">
        <v>1506</v>
      </c>
      <c r="D190" s="27" t="s">
        <v>22</v>
      </c>
      <c r="E190" t="s">
        <v>1029</v>
      </c>
      <c r="F190" s="22">
        <v>1016.84</v>
      </c>
      <c r="G190" s="22">
        <v>30.51</v>
      </c>
      <c r="H190" s="22">
        <v>986.33</v>
      </c>
      <c r="I190" s="23">
        <v>1</v>
      </c>
      <c r="J190" t="s">
        <v>24</v>
      </c>
      <c r="K190" t="s">
        <v>186</v>
      </c>
      <c r="L190" t="s">
        <v>1165</v>
      </c>
      <c r="M190" t="s">
        <v>1504</v>
      </c>
      <c r="N190" t="s">
        <v>1505</v>
      </c>
      <c r="O190" t="s">
        <v>1052</v>
      </c>
      <c r="Q190" s="27" t="s">
        <v>1034</v>
      </c>
    </row>
    <row r="191" customFormat="1" spans="1:17">
      <c r="A191">
        <v>190</v>
      </c>
      <c r="B191" t="s">
        <v>1172</v>
      </c>
      <c r="C191" s="100" t="s">
        <v>1507</v>
      </c>
      <c r="D191" t="s">
        <v>37</v>
      </c>
      <c r="E191" t="s">
        <v>37</v>
      </c>
      <c r="F191" s="22">
        <v>2325.85</v>
      </c>
      <c r="G191" s="22">
        <v>69.78</v>
      </c>
      <c r="H191" s="22">
        <v>2256.07</v>
      </c>
      <c r="I191" s="23">
        <v>1</v>
      </c>
      <c r="J191" t="s">
        <v>28</v>
      </c>
      <c r="K191" t="s">
        <v>1444</v>
      </c>
      <c r="L191" t="s">
        <v>1361</v>
      </c>
      <c r="M191" t="s">
        <v>1504</v>
      </c>
      <c r="N191" t="s">
        <v>1505</v>
      </c>
      <c r="O191" t="s">
        <v>1052</v>
      </c>
      <c r="Q191" s="27" t="s">
        <v>1034</v>
      </c>
    </row>
    <row r="192" customFormat="1" spans="1:17">
      <c r="A192">
        <v>191</v>
      </c>
      <c r="B192" t="s">
        <v>1172</v>
      </c>
      <c r="C192" s="100" t="s">
        <v>1508</v>
      </c>
      <c r="D192" t="s">
        <v>37</v>
      </c>
      <c r="E192" t="s">
        <v>37</v>
      </c>
      <c r="F192" s="22">
        <v>2325.85</v>
      </c>
      <c r="G192" s="22">
        <v>69.78</v>
      </c>
      <c r="H192" s="22">
        <v>2256.07</v>
      </c>
      <c r="I192" s="23">
        <v>1</v>
      </c>
      <c r="J192" t="s">
        <v>28</v>
      </c>
      <c r="K192" t="s">
        <v>1444</v>
      </c>
      <c r="L192" t="s">
        <v>1361</v>
      </c>
      <c r="M192" t="s">
        <v>1504</v>
      </c>
      <c r="N192" t="s">
        <v>1505</v>
      </c>
      <c r="O192" t="s">
        <v>1052</v>
      </c>
      <c r="Q192" s="27" t="s">
        <v>1034</v>
      </c>
    </row>
    <row r="193" customFormat="1" spans="1:17">
      <c r="A193">
        <v>192</v>
      </c>
      <c r="B193" t="s">
        <v>1172</v>
      </c>
      <c r="C193" s="100" t="s">
        <v>1509</v>
      </c>
      <c r="D193" s="27" t="s">
        <v>93</v>
      </c>
      <c r="E193" s="27" t="s">
        <v>93</v>
      </c>
      <c r="F193" s="22">
        <v>1130.68</v>
      </c>
      <c r="G193" s="22">
        <v>33.92</v>
      </c>
      <c r="H193" s="22">
        <v>1096.76</v>
      </c>
      <c r="I193" s="23">
        <v>1</v>
      </c>
      <c r="J193" t="s">
        <v>28</v>
      </c>
      <c r="K193" s="27" t="s">
        <v>93</v>
      </c>
      <c r="L193" t="s">
        <v>49</v>
      </c>
      <c r="M193" t="s">
        <v>1504</v>
      </c>
      <c r="N193" t="s">
        <v>1505</v>
      </c>
      <c r="O193" t="s">
        <v>1052</v>
      </c>
      <c r="P193" s="27" t="s">
        <v>1382</v>
      </c>
      <c r="Q193" s="27" t="s">
        <v>1034</v>
      </c>
    </row>
    <row r="194" customFormat="1" spans="1:17">
      <c r="A194">
        <v>193</v>
      </c>
      <c r="B194" t="s">
        <v>1172</v>
      </c>
      <c r="C194" s="100" t="s">
        <v>1510</v>
      </c>
      <c r="D194" s="27" t="s">
        <v>30</v>
      </c>
      <c r="E194" t="s">
        <v>487</v>
      </c>
      <c r="F194" s="22">
        <v>1226.95</v>
      </c>
      <c r="G194" s="22">
        <v>36.81</v>
      </c>
      <c r="H194" s="22">
        <v>1190.14</v>
      </c>
      <c r="I194" s="23">
        <v>1</v>
      </c>
      <c r="J194" t="s">
        <v>76</v>
      </c>
      <c r="K194" t="s">
        <v>488</v>
      </c>
      <c r="L194" t="s">
        <v>1098</v>
      </c>
      <c r="M194" t="s">
        <v>1504</v>
      </c>
      <c r="N194" t="s">
        <v>1505</v>
      </c>
      <c r="O194" t="s">
        <v>1052</v>
      </c>
      <c r="Q194" s="27" t="s">
        <v>1034</v>
      </c>
    </row>
    <row r="195" customFormat="1" spans="1:17">
      <c r="A195">
        <v>194</v>
      </c>
      <c r="B195" t="s">
        <v>1172</v>
      </c>
      <c r="C195" s="100" t="s">
        <v>1511</v>
      </c>
      <c r="D195" s="27" t="s">
        <v>88</v>
      </c>
      <c r="E195" t="s">
        <v>1049</v>
      </c>
      <c r="F195" s="22">
        <v>3244.91</v>
      </c>
      <c r="G195" s="22">
        <v>97.35</v>
      </c>
      <c r="H195" s="22">
        <v>3147.56</v>
      </c>
      <c r="I195" s="23">
        <v>3</v>
      </c>
      <c r="J195" t="s">
        <v>47</v>
      </c>
      <c r="K195" t="s">
        <v>49</v>
      </c>
      <c r="L195" t="s">
        <v>49</v>
      </c>
      <c r="M195" t="s">
        <v>1504</v>
      </c>
      <c r="N195" t="s">
        <v>1505</v>
      </c>
      <c r="O195" t="s">
        <v>1052</v>
      </c>
      <c r="Q195" s="27" t="s">
        <v>1034</v>
      </c>
    </row>
    <row r="196" customFormat="1" spans="1:17">
      <c r="A196">
        <v>195</v>
      </c>
      <c r="B196" t="s">
        <v>1172</v>
      </c>
      <c r="C196" s="100" t="s">
        <v>1512</v>
      </c>
      <c r="D196" t="s">
        <v>62</v>
      </c>
      <c r="E196" t="s">
        <v>62</v>
      </c>
      <c r="F196" s="22">
        <v>583.76</v>
      </c>
      <c r="G196" s="22">
        <v>80.27</v>
      </c>
      <c r="H196" s="22">
        <v>503.49</v>
      </c>
      <c r="I196" s="23">
        <v>1</v>
      </c>
      <c r="J196" t="s">
        <v>28</v>
      </c>
      <c r="K196" t="s">
        <v>62</v>
      </c>
      <c r="L196" t="s">
        <v>49</v>
      </c>
      <c r="M196" t="s">
        <v>1504</v>
      </c>
      <c r="N196" t="s">
        <v>1505</v>
      </c>
      <c r="O196" t="s">
        <v>1052</v>
      </c>
      <c r="Q196" s="27" t="s">
        <v>1034</v>
      </c>
    </row>
    <row r="197" customFormat="1" spans="1:17">
      <c r="A197">
        <v>196</v>
      </c>
      <c r="B197" t="s">
        <v>1172</v>
      </c>
      <c r="C197" s="100" t="s">
        <v>1513</v>
      </c>
      <c r="D197" t="s">
        <v>37</v>
      </c>
      <c r="E197" t="s">
        <v>37</v>
      </c>
      <c r="F197" s="22">
        <v>2698.16</v>
      </c>
      <c r="G197" s="22">
        <v>80.94</v>
      </c>
      <c r="H197" s="22">
        <v>2617.22</v>
      </c>
      <c r="I197" s="23">
        <v>1</v>
      </c>
      <c r="J197" t="s">
        <v>28</v>
      </c>
      <c r="K197" t="s">
        <v>1489</v>
      </c>
      <c r="L197" t="s">
        <v>49</v>
      </c>
      <c r="M197" t="s">
        <v>1514</v>
      </c>
      <c r="N197" t="s">
        <v>1515</v>
      </c>
      <c r="O197" t="s">
        <v>1052</v>
      </c>
      <c r="Q197" s="27" t="s">
        <v>1034</v>
      </c>
    </row>
    <row r="198" customFormat="1" spans="1:17">
      <c r="A198">
        <v>197</v>
      </c>
      <c r="B198" t="s">
        <v>1172</v>
      </c>
      <c r="C198" s="100" t="s">
        <v>1516</v>
      </c>
      <c r="D198" s="27" t="s">
        <v>30</v>
      </c>
      <c r="E198" t="s">
        <v>487</v>
      </c>
      <c r="F198" s="22">
        <v>9972.89</v>
      </c>
      <c r="G198" s="22">
        <v>299.19</v>
      </c>
      <c r="H198" s="22">
        <v>9673.7</v>
      </c>
      <c r="I198" s="23">
        <v>1</v>
      </c>
      <c r="J198" t="s">
        <v>76</v>
      </c>
      <c r="K198" t="s">
        <v>488</v>
      </c>
      <c r="L198" t="s">
        <v>1041</v>
      </c>
      <c r="M198" t="s">
        <v>1514</v>
      </c>
      <c r="N198" t="s">
        <v>1515</v>
      </c>
      <c r="O198" t="s">
        <v>1052</v>
      </c>
      <c r="Q198" s="27" t="s">
        <v>1034</v>
      </c>
    </row>
    <row r="199" customFormat="1" spans="1:17">
      <c r="A199">
        <v>198</v>
      </c>
      <c r="B199" t="s">
        <v>1172</v>
      </c>
      <c r="C199" s="100" t="s">
        <v>1517</v>
      </c>
      <c r="D199" t="s">
        <v>37</v>
      </c>
      <c r="E199" t="s">
        <v>37</v>
      </c>
      <c r="F199" s="22">
        <v>2493.43</v>
      </c>
      <c r="G199" s="22">
        <v>74.8</v>
      </c>
      <c r="H199" s="22">
        <v>2418.63</v>
      </c>
      <c r="I199" s="23">
        <v>1</v>
      </c>
      <c r="J199" t="s">
        <v>28</v>
      </c>
      <c r="K199" t="s">
        <v>1464</v>
      </c>
      <c r="L199" t="s">
        <v>49</v>
      </c>
      <c r="M199" t="s">
        <v>1514</v>
      </c>
      <c r="N199" t="s">
        <v>1515</v>
      </c>
      <c r="O199" t="s">
        <v>1052</v>
      </c>
      <c r="Q199" s="27" t="s">
        <v>1034</v>
      </c>
    </row>
    <row r="200" customFormat="1" spans="1:17">
      <c r="A200">
        <v>199</v>
      </c>
      <c r="B200" t="s">
        <v>1172</v>
      </c>
      <c r="C200" s="100" t="s">
        <v>1518</v>
      </c>
      <c r="D200" s="27" t="s">
        <v>86</v>
      </c>
      <c r="E200" t="s">
        <v>1049</v>
      </c>
      <c r="F200" s="22">
        <v>2601.12</v>
      </c>
      <c r="G200" s="22">
        <v>519.55</v>
      </c>
      <c r="H200" s="22">
        <v>2081.57</v>
      </c>
      <c r="I200" s="23">
        <v>8</v>
      </c>
      <c r="J200" t="s">
        <v>47</v>
      </c>
      <c r="K200" t="s">
        <v>1374</v>
      </c>
      <c r="L200" t="s">
        <v>1375</v>
      </c>
      <c r="M200" t="s">
        <v>1514</v>
      </c>
      <c r="N200" t="s">
        <v>1515</v>
      </c>
      <c r="O200" t="s">
        <v>1052</v>
      </c>
      <c r="Q200" s="27" t="s">
        <v>1034</v>
      </c>
    </row>
    <row r="201" customFormat="1" spans="1:17">
      <c r="A201">
        <v>200</v>
      </c>
      <c r="B201" t="s">
        <v>1172</v>
      </c>
      <c r="C201" s="100" t="s">
        <v>1519</v>
      </c>
      <c r="D201" s="27" t="s">
        <v>22</v>
      </c>
      <c r="E201" t="s">
        <v>1029</v>
      </c>
      <c r="F201" s="22">
        <v>6700</v>
      </c>
      <c r="G201" s="22">
        <v>201</v>
      </c>
      <c r="H201" s="22">
        <v>6499</v>
      </c>
      <c r="I201" s="23">
        <v>1</v>
      </c>
      <c r="J201" t="s">
        <v>24</v>
      </c>
      <c r="K201" t="s">
        <v>186</v>
      </c>
      <c r="L201" t="s">
        <v>1030</v>
      </c>
      <c r="M201" t="s">
        <v>1514</v>
      </c>
      <c r="N201" t="s">
        <v>1515</v>
      </c>
      <c r="O201" t="s">
        <v>1052</v>
      </c>
      <c r="Q201" s="27" t="s">
        <v>1034</v>
      </c>
    </row>
    <row r="202" customFormat="1" spans="1:17">
      <c r="A202">
        <v>201</v>
      </c>
      <c r="B202" t="s">
        <v>1172</v>
      </c>
      <c r="C202" s="100" t="s">
        <v>1520</v>
      </c>
      <c r="D202" t="s">
        <v>77</v>
      </c>
      <c r="E202" t="s">
        <v>77</v>
      </c>
      <c r="F202" s="22">
        <v>2432.31</v>
      </c>
      <c r="G202" s="22">
        <v>72.97</v>
      </c>
      <c r="H202" s="22">
        <v>2359.34</v>
      </c>
      <c r="I202" s="23">
        <v>1</v>
      </c>
      <c r="J202" t="s">
        <v>28</v>
      </c>
      <c r="K202" t="s">
        <v>1354</v>
      </c>
      <c r="L202" t="s">
        <v>49</v>
      </c>
      <c r="M202" t="s">
        <v>1514</v>
      </c>
      <c r="N202" t="s">
        <v>1515</v>
      </c>
      <c r="O202" t="s">
        <v>1052</v>
      </c>
      <c r="Q202" s="27" t="s">
        <v>1034</v>
      </c>
    </row>
    <row r="203" customFormat="1" spans="1:17">
      <c r="A203">
        <v>202</v>
      </c>
      <c r="B203" t="s">
        <v>1172</v>
      </c>
      <c r="C203" s="100" t="s">
        <v>1521</v>
      </c>
      <c r="D203" t="s">
        <v>62</v>
      </c>
      <c r="E203" t="s">
        <v>62</v>
      </c>
      <c r="F203" s="22">
        <v>326.11</v>
      </c>
      <c r="G203" s="22">
        <v>62.52</v>
      </c>
      <c r="H203" s="22">
        <v>263.59</v>
      </c>
      <c r="I203" s="23">
        <v>1</v>
      </c>
      <c r="J203" t="s">
        <v>28</v>
      </c>
      <c r="K203" t="s">
        <v>62</v>
      </c>
      <c r="L203" t="s">
        <v>49</v>
      </c>
      <c r="M203" t="s">
        <v>1514</v>
      </c>
      <c r="N203" t="s">
        <v>1515</v>
      </c>
      <c r="O203" t="s">
        <v>1052</v>
      </c>
      <c r="Q203" s="27" t="s">
        <v>1034</v>
      </c>
    </row>
    <row r="204" customFormat="1" spans="1:17">
      <c r="A204">
        <v>203</v>
      </c>
      <c r="B204" t="s">
        <v>1172</v>
      </c>
      <c r="C204" s="100" t="s">
        <v>1522</v>
      </c>
      <c r="D204" t="s">
        <v>82</v>
      </c>
      <c r="E204" t="s">
        <v>82</v>
      </c>
      <c r="F204" s="22">
        <v>293.49</v>
      </c>
      <c r="G204" s="22">
        <v>44.3</v>
      </c>
      <c r="H204" s="22">
        <v>249.19</v>
      </c>
      <c r="I204" s="23">
        <v>1</v>
      </c>
      <c r="J204" t="s">
        <v>28</v>
      </c>
      <c r="K204" t="s">
        <v>387</v>
      </c>
      <c r="L204" t="s">
        <v>49</v>
      </c>
      <c r="M204" t="s">
        <v>1514</v>
      </c>
      <c r="N204" t="s">
        <v>1515</v>
      </c>
      <c r="O204" t="s">
        <v>1052</v>
      </c>
      <c r="Q204" s="27" t="s">
        <v>1034</v>
      </c>
    </row>
    <row r="205" customFormat="1" spans="1:17">
      <c r="A205">
        <v>204</v>
      </c>
      <c r="B205" t="s">
        <v>1172</v>
      </c>
      <c r="C205" s="100" t="s">
        <v>1523</v>
      </c>
      <c r="D205" t="s">
        <v>38</v>
      </c>
      <c r="E205" t="s">
        <v>38</v>
      </c>
      <c r="F205" s="22">
        <v>2757.71</v>
      </c>
      <c r="G205" s="22">
        <v>82.73</v>
      </c>
      <c r="H205" s="22">
        <v>2674.98</v>
      </c>
      <c r="I205" s="23">
        <v>1</v>
      </c>
      <c r="J205" t="s">
        <v>28</v>
      </c>
      <c r="K205" t="s">
        <v>1524</v>
      </c>
      <c r="L205" t="s">
        <v>1361</v>
      </c>
      <c r="M205" t="s">
        <v>1525</v>
      </c>
      <c r="N205" t="s">
        <v>1526</v>
      </c>
      <c r="O205" t="s">
        <v>1052</v>
      </c>
      <c r="Q205" s="27" t="s">
        <v>1034</v>
      </c>
    </row>
    <row r="206" customFormat="1" spans="1:17">
      <c r="A206">
        <v>205</v>
      </c>
      <c r="B206" t="s">
        <v>1172</v>
      </c>
      <c r="C206" s="100" t="s">
        <v>1527</v>
      </c>
      <c r="D206" t="s">
        <v>37</v>
      </c>
      <c r="E206" t="s">
        <v>37</v>
      </c>
      <c r="F206" s="22">
        <v>5230.48</v>
      </c>
      <c r="G206" s="22">
        <v>156.91</v>
      </c>
      <c r="H206" s="22">
        <v>5073.57</v>
      </c>
      <c r="I206" s="23">
        <v>1</v>
      </c>
      <c r="J206" t="s">
        <v>28</v>
      </c>
      <c r="K206" t="s">
        <v>69</v>
      </c>
      <c r="L206" t="s">
        <v>1528</v>
      </c>
      <c r="M206" t="s">
        <v>1525</v>
      </c>
      <c r="N206" t="s">
        <v>1526</v>
      </c>
      <c r="O206" t="s">
        <v>1052</v>
      </c>
      <c r="Q206" s="27" t="s">
        <v>1034</v>
      </c>
    </row>
    <row r="207" customFormat="1" spans="1:17">
      <c r="A207">
        <v>206</v>
      </c>
      <c r="B207" t="s">
        <v>1172</v>
      </c>
      <c r="C207" s="100" t="s">
        <v>1529</v>
      </c>
      <c r="D207" t="s">
        <v>37</v>
      </c>
      <c r="E207" t="s">
        <v>37</v>
      </c>
      <c r="F207" s="22">
        <v>2515.9</v>
      </c>
      <c r="G207" s="22">
        <v>75.48</v>
      </c>
      <c r="H207" s="22">
        <v>2440.42</v>
      </c>
      <c r="I207" s="23">
        <v>1</v>
      </c>
      <c r="J207" t="s">
        <v>28</v>
      </c>
      <c r="K207" t="s">
        <v>485</v>
      </c>
      <c r="L207" t="s">
        <v>1470</v>
      </c>
      <c r="M207" t="s">
        <v>1525</v>
      </c>
      <c r="N207" t="s">
        <v>1526</v>
      </c>
      <c r="O207" t="s">
        <v>1052</v>
      </c>
      <c r="Q207" s="27" t="s">
        <v>1034</v>
      </c>
    </row>
    <row r="208" customFormat="1" spans="1:17">
      <c r="A208">
        <v>207</v>
      </c>
      <c r="B208" t="s">
        <v>1172</v>
      </c>
      <c r="C208" s="100" t="s">
        <v>1530</v>
      </c>
      <c r="D208" s="27" t="s">
        <v>88</v>
      </c>
      <c r="E208" t="s">
        <v>1049</v>
      </c>
      <c r="F208" s="22">
        <v>2150.29</v>
      </c>
      <c r="G208" s="22">
        <v>429.59</v>
      </c>
      <c r="H208" s="22">
        <v>1720.7</v>
      </c>
      <c r="I208" s="23">
        <v>3</v>
      </c>
      <c r="J208" t="s">
        <v>47</v>
      </c>
      <c r="K208" t="s">
        <v>1054</v>
      </c>
      <c r="L208" t="s">
        <v>1366</v>
      </c>
      <c r="M208" t="s">
        <v>1525</v>
      </c>
      <c r="N208" t="s">
        <v>1526</v>
      </c>
      <c r="O208" t="s">
        <v>1052</v>
      </c>
      <c r="Q208" s="27" t="s">
        <v>1034</v>
      </c>
    </row>
    <row r="209" customFormat="1" spans="1:17">
      <c r="A209">
        <v>208</v>
      </c>
      <c r="B209" t="s">
        <v>1172</v>
      </c>
      <c r="C209" s="100" t="s">
        <v>1531</v>
      </c>
      <c r="D209" t="s">
        <v>77</v>
      </c>
      <c r="E209" t="s">
        <v>77</v>
      </c>
      <c r="F209" s="22">
        <v>1636.79</v>
      </c>
      <c r="G209" s="22">
        <v>49.1</v>
      </c>
      <c r="H209" s="22">
        <v>1587.69</v>
      </c>
      <c r="I209" s="23">
        <v>1</v>
      </c>
      <c r="J209" t="s">
        <v>28</v>
      </c>
      <c r="K209" t="s">
        <v>1354</v>
      </c>
      <c r="L209" t="s">
        <v>49</v>
      </c>
      <c r="M209" t="s">
        <v>1525</v>
      </c>
      <c r="N209" t="s">
        <v>1526</v>
      </c>
      <c r="O209" t="s">
        <v>1052</v>
      </c>
      <c r="Q209" s="27" t="s">
        <v>1034</v>
      </c>
    </row>
    <row r="210" customFormat="1" spans="1:17">
      <c r="A210">
        <v>209</v>
      </c>
      <c r="B210" t="s">
        <v>1172</v>
      </c>
      <c r="C210" s="100" t="s">
        <v>1532</v>
      </c>
      <c r="D210" t="s">
        <v>82</v>
      </c>
      <c r="E210" t="s">
        <v>82</v>
      </c>
      <c r="F210" s="22">
        <v>294.82</v>
      </c>
      <c r="G210" s="22">
        <v>44.59</v>
      </c>
      <c r="H210" s="22">
        <v>250.23</v>
      </c>
      <c r="I210" s="23">
        <v>1</v>
      </c>
      <c r="J210" t="s">
        <v>28</v>
      </c>
      <c r="K210" t="s">
        <v>387</v>
      </c>
      <c r="L210" t="s">
        <v>49</v>
      </c>
      <c r="M210" t="s">
        <v>1525</v>
      </c>
      <c r="N210" t="s">
        <v>1526</v>
      </c>
      <c r="O210" t="s">
        <v>1052</v>
      </c>
      <c r="Q210" s="27" t="s">
        <v>1034</v>
      </c>
    </row>
    <row r="211" customFormat="1" spans="1:17">
      <c r="A211">
        <v>210</v>
      </c>
      <c r="B211" t="s">
        <v>1172</v>
      </c>
      <c r="C211" s="100" t="s">
        <v>1533</v>
      </c>
      <c r="D211" t="s">
        <v>62</v>
      </c>
      <c r="E211" t="s">
        <v>62</v>
      </c>
      <c r="F211" s="22">
        <v>520.4</v>
      </c>
      <c r="G211" s="22">
        <v>106.8</v>
      </c>
      <c r="H211" s="22">
        <v>413.6</v>
      </c>
      <c r="I211" s="23">
        <v>1</v>
      </c>
      <c r="J211" t="s">
        <v>28</v>
      </c>
      <c r="K211" t="s">
        <v>62</v>
      </c>
      <c r="L211" t="s">
        <v>49</v>
      </c>
      <c r="M211" t="s">
        <v>1525</v>
      </c>
      <c r="N211" t="s">
        <v>1526</v>
      </c>
      <c r="O211" t="s">
        <v>1052</v>
      </c>
      <c r="Q211" s="27" t="s">
        <v>1034</v>
      </c>
    </row>
    <row r="212" customFormat="1" spans="1:17">
      <c r="A212">
        <v>211</v>
      </c>
      <c r="B212" t="s">
        <v>1172</v>
      </c>
      <c r="C212" s="100" t="s">
        <v>1534</v>
      </c>
      <c r="D212" t="s">
        <v>51</v>
      </c>
      <c r="E212" t="s">
        <v>51</v>
      </c>
      <c r="F212" s="22">
        <v>714.02</v>
      </c>
      <c r="G212" s="22">
        <v>136.8</v>
      </c>
      <c r="H212" s="22">
        <v>577.22</v>
      </c>
      <c r="I212" s="23">
        <v>1</v>
      </c>
      <c r="J212" t="s">
        <v>28</v>
      </c>
      <c r="K212" t="s">
        <v>645</v>
      </c>
      <c r="L212" t="s">
        <v>49</v>
      </c>
      <c r="M212" t="s">
        <v>1525</v>
      </c>
      <c r="N212" t="s">
        <v>1526</v>
      </c>
      <c r="O212" t="s">
        <v>1052</v>
      </c>
      <c r="Q212" s="27" t="s">
        <v>1034</v>
      </c>
    </row>
    <row r="213" customFormat="1" spans="1:17">
      <c r="A213">
        <v>212</v>
      </c>
      <c r="B213" t="s">
        <v>1172</v>
      </c>
      <c r="C213" s="100" t="s">
        <v>1535</v>
      </c>
      <c r="D213" t="s">
        <v>37</v>
      </c>
      <c r="E213" t="s">
        <v>37</v>
      </c>
      <c r="F213" s="22">
        <v>2757.71</v>
      </c>
      <c r="G213" s="22">
        <v>82.73</v>
      </c>
      <c r="H213" s="22">
        <v>2674.98</v>
      </c>
      <c r="I213" s="23">
        <v>1</v>
      </c>
      <c r="J213" t="s">
        <v>28</v>
      </c>
      <c r="K213" t="s">
        <v>1524</v>
      </c>
      <c r="L213" t="s">
        <v>1361</v>
      </c>
      <c r="M213" t="s">
        <v>1536</v>
      </c>
      <c r="N213" t="s">
        <v>1537</v>
      </c>
      <c r="O213" t="s">
        <v>1052</v>
      </c>
      <c r="Q213" s="27" t="s">
        <v>1034</v>
      </c>
    </row>
    <row r="214" customFormat="1" spans="1:17">
      <c r="A214">
        <v>213</v>
      </c>
      <c r="B214" t="s">
        <v>1172</v>
      </c>
      <c r="C214" s="100" t="s">
        <v>1538</v>
      </c>
      <c r="D214" s="27" t="s">
        <v>22</v>
      </c>
      <c r="E214" t="s">
        <v>1029</v>
      </c>
      <c r="F214" s="22">
        <v>165</v>
      </c>
      <c r="G214" s="22">
        <v>4.95</v>
      </c>
      <c r="H214" s="22">
        <v>160.05</v>
      </c>
      <c r="I214" s="23">
        <v>1</v>
      </c>
      <c r="J214" t="s">
        <v>24</v>
      </c>
      <c r="K214" t="s">
        <v>186</v>
      </c>
      <c r="L214" t="s">
        <v>1539</v>
      </c>
      <c r="M214" t="s">
        <v>1536</v>
      </c>
      <c r="N214" t="s">
        <v>1537</v>
      </c>
      <c r="O214" t="s">
        <v>1052</v>
      </c>
      <c r="Q214" s="27" t="s">
        <v>1034</v>
      </c>
    </row>
    <row r="215" customFormat="1" spans="1:17">
      <c r="A215">
        <v>214</v>
      </c>
      <c r="B215" t="s">
        <v>1172</v>
      </c>
      <c r="C215" s="100" t="s">
        <v>1540</v>
      </c>
      <c r="D215" s="27" t="s">
        <v>22</v>
      </c>
      <c r="E215" t="s">
        <v>1029</v>
      </c>
      <c r="F215" s="22">
        <v>731.86</v>
      </c>
      <c r="G215" s="22">
        <v>21.96</v>
      </c>
      <c r="H215" s="22">
        <v>709.9</v>
      </c>
      <c r="I215" s="23">
        <v>1</v>
      </c>
      <c r="J215" t="s">
        <v>24</v>
      </c>
      <c r="K215" t="s">
        <v>186</v>
      </c>
      <c r="L215" t="s">
        <v>1539</v>
      </c>
      <c r="M215" t="s">
        <v>1536</v>
      </c>
      <c r="N215" t="s">
        <v>1537</v>
      </c>
      <c r="O215" t="s">
        <v>1052</v>
      </c>
      <c r="Q215" s="27" t="s">
        <v>1034</v>
      </c>
    </row>
    <row r="216" customFormat="1" spans="1:17">
      <c r="A216">
        <v>215</v>
      </c>
      <c r="B216" t="s">
        <v>1172</v>
      </c>
      <c r="C216" s="100" t="s">
        <v>1541</v>
      </c>
      <c r="D216" s="27" t="s">
        <v>30</v>
      </c>
      <c r="E216" t="s">
        <v>487</v>
      </c>
      <c r="F216" s="22">
        <v>10888.05</v>
      </c>
      <c r="G216" s="22">
        <v>326.64</v>
      </c>
      <c r="H216" s="22">
        <v>10561.41</v>
      </c>
      <c r="I216" s="23">
        <v>1</v>
      </c>
      <c r="J216" t="s">
        <v>76</v>
      </c>
      <c r="K216" t="s">
        <v>488</v>
      </c>
      <c r="L216" t="s">
        <v>1041</v>
      </c>
      <c r="M216" t="s">
        <v>1536</v>
      </c>
      <c r="N216" t="s">
        <v>1537</v>
      </c>
      <c r="O216" t="s">
        <v>1052</v>
      </c>
      <c r="Q216" s="27" t="s">
        <v>1034</v>
      </c>
    </row>
    <row r="217" customFormat="1" spans="1:17">
      <c r="A217">
        <v>216</v>
      </c>
      <c r="B217" t="s">
        <v>1172</v>
      </c>
      <c r="C217" s="100" t="s">
        <v>1542</v>
      </c>
      <c r="D217" t="s">
        <v>37</v>
      </c>
      <c r="E217" t="s">
        <v>37</v>
      </c>
      <c r="F217" s="22">
        <v>2757.71</v>
      </c>
      <c r="G217" s="22">
        <v>82.73</v>
      </c>
      <c r="H217" s="22">
        <v>2674.98</v>
      </c>
      <c r="I217" s="23">
        <v>1</v>
      </c>
      <c r="J217" t="s">
        <v>28</v>
      </c>
      <c r="K217" t="s">
        <v>1364</v>
      </c>
      <c r="L217" t="s">
        <v>1361</v>
      </c>
      <c r="M217" t="s">
        <v>1536</v>
      </c>
      <c r="N217" t="s">
        <v>1537</v>
      </c>
      <c r="O217" t="s">
        <v>1052</v>
      </c>
      <c r="Q217" s="27" t="s">
        <v>1034</v>
      </c>
    </row>
    <row r="218" customFormat="1" spans="1:17">
      <c r="A218">
        <v>217</v>
      </c>
      <c r="B218" t="s">
        <v>1172</v>
      </c>
      <c r="C218" s="100" t="s">
        <v>1543</v>
      </c>
      <c r="D218" s="27" t="s">
        <v>86</v>
      </c>
      <c r="E218" t="s">
        <v>1049</v>
      </c>
      <c r="F218" s="22">
        <v>2286.21</v>
      </c>
      <c r="G218" s="22">
        <v>68.59</v>
      </c>
      <c r="H218" s="22">
        <v>2217.62</v>
      </c>
      <c r="I218" s="23">
        <v>8</v>
      </c>
      <c r="J218" t="s">
        <v>47</v>
      </c>
      <c r="K218" t="s">
        <v>49</v>
      </c>
      <c r="L218" t="s">
        <v>49</v>
      </c>
      <c r="M218" t="s">
        <v>1536</v>
      </c>
      <c r="N218" t="s">
        <v>1537</v>
      </c>
      <c r="O218" t="s">
        <v>1052</v>
      </c>
      <c r="Q218" s="27" t="s">
        <v>1034</v>
      </c>
    </row>
    <row r="219" customFormat="1" spans="1:17">
      <c r="A219">
        <v>218</v>
      </c>
      <c r="B219" t="s">
        <v>1172</v>
      </c>
      <c r="C219" s="100" t="s">
        <v>1544</v>
      </c>
      <c r="D219" t="s">
        <v>39</v>
      </c>
      <c r="E219" t="s">
        <v>39</v>
      </c>
      <c r="F219" s="22">
        <v>594.6</v>
      </c>
      <c r="G219" s="22">
        <v>448.66</v>
      </c>
      <c r="H219" s="22">
        <v>145.94</v>
      </c>
      <c r="I219" s="23">
        <v>1</v>
      </c>
      <c r="J219" t="s">
        <v>28</v>
      </c>
      <c r="K219" t="s">
        <v>39</v>
      </c>
      <c r="L219" t="s">
        <v>49</v>
      </c>
      <c r="M219" t="s">
        <v>1536</v>
      </c>
      <c r="N219" t="s">
        <v>1537</v>
      </c>
      <c r="O219" t="s">
        <v>1052</v>
      </c>
      <c r="Q219" s="27" t="s">
        <v>1034</v>
      </c>
    </row>
    <row r="220" customFormat="1" spans="1:17">
      <c r="A220">
        <v>219</v>
      </c>
      <c r="B220" t="s">
        <v>1172</v>
      </c>
      <c r="C220" s="100" t="s">
        <v>1545</v>
      </c>
      <c r="D220" t="s">
        <v>82</v>
      </c>
      <c r="E220" t="s">
        <v>82</v>
      </c>
      <c r="F220" s="22">
        <v>94.79</v>
      </c>
      <c r="G220" s="22">
        <v>2.84</v>
      </c>
      <c r="H220" s="22">
        <v>91.95</v>
      </c>
      <c r="I220" s="23">
        <v>1</v>
      </c>
      <c r="J220" t="s">
        <v>28</v>
      </c>
      <c r="K220" t="s">
        <v>387</v>
      </c>
      <c r="L220" t="s">
        <v>49</v>
      </c>
      <c r="M220" t="s">
        <v>1536</v>
      </c>
      <c r="N220" t="s">
        <v>1537</v>
      </c>
      <c r="O220" t="s">
        <v>1052</v>
      </c>
      <c r="Q220" s="27" t="s">
        <v>1034</v>
      </c>
    </row>
    <row r="221" customFormat="1" spans="1:17">
      <c r="A221">
        <v>220</v>
      </c>
      <c r="B221" t="s">
        <v>1172</v>
      </c>
      <c r="C221" s="100" t="s">
        <v>1546</v>
      </c>
      <c r="D221" t="s">
        <v>62</v>
      </c>
      <c r="E221" t="s">
        <v>62</v>
      </c>
      <c r="F221" s="22">
        <v>520.4</v>
      </c>
      <c r="G221" s="22">
        <v>106.8</v>
      </c>
      <c r="H221" s="22">
        <v>413.6</v>
      </c>
      <c r="I221" s="23">
        <v>1</v>
      </c>
      <c r="J221" t="s">
        <v>28</v>
      </c>
      <c r="K221" t="s">
        <v>62</v>
      </c>
      <c r="L221" t="s">
        <v>49</v>
      </c>
      <c r="M221" t="s">
        <v>1536</v>
      </c>
      <c r="N221" t="s">
        <v>1537</v>
      </c>
      <c r="O221" t="s">
        <v>1052</v>
      </c>
      <c r="Q221" s="27" t="s">
        <v>1034</v>
      </c>
    </row>
    <row r="222" customFormat="1" spans="1:17">
      <c r="A222">
        <v>221</v>
      </c>
      <c r="B222" t="s">
        <v>1172</v>
      </c>
      <c r="C222" s="100" t="s">
        <v>1547</v>
      </c>
      <c r="D222" t="s">
        <v>51</v>
      </c>
      <c r="E222" t="s">
        <v>51</v>
      </c>
      <c r="F222" s="22">
        <v>714.02</v>
      </c>
      <c r="G222" s="22">
        <v>156.06</v>
      </c>
      <c r="H222" s="22">
        <v>557.96</v>
      </c>
      <c r="I222" s="23">
        <v>1</v>
      </c>
      <c r="J222" t="s">
        <v>28</v>
      </c>
      <c r="K222" t="s">
        <v>645</v>
      </c>
      <c r="L222" t="s">
        <v>49</v>
      </c>
      <c r="M222" t="s">
        <v>1536</v>
      </c>
      <c r="N222" t="s">
        <v>1537</v>
      </c>
      <c r="O222" t="s">
        <v>1052</v>
      </c>
      <c r="Q222" s="27" t="s">
        <v>1034</v>
      </c>
    </row>
    <row r="223" customFormat="1" spans="1:17">
      <c r="A223">
        <v>222</v>
      </c>
      <c r="B223" t="s">
        <v>49</v>
      </c>
      <c r="C223" s="100" t="s">
        <v>1548</v>
      </c>
      <c r="D223" t="s">
        <v>84</v>
      </c>
      <c r="E223" t="s">
        <v>84</v>
      </c>
      <c r="F223" s="22" t="s">
        <v>49</v>
      </c>
      <c r="G223" s="22" t="s">
        <v>49</v>
      </c>
      <c r="H223" s="22" t="s">
        <v>49</v>
      </c>
      <c r="I223" s="23">
        <v>2</v>
      </c>
      <c r="J223" t="s">
        <v>85</v>
      </c>
      <c r="K223" t="s">
        <v>49</v>
      </c>
      <c r="L223" t="s">
        <v>49</v>
      </c>
      <c r="M223" t="s">
        <v>1549</v>
      </c>
      <c r="N223" t="s">
        <v>1550</v>
      </c>
      <c r="O223" t="s">
        <v>1033</v>
      </c>
      <c r="P223" s="27" t="s">
        <v>1551</v>
      </c>
      <c r="Q223" s="27" t="s">
        <v>1034</v>
      </c>
    </row>
    <row r="224" customFormat="1" spans="1:17">
      <c r="A224">
        <v>223</v>
      </c>
      <c r="B224" t="s">
        <v>49</v>
      </c>
      <c r="C224" s="100" t="s">
        <v>1548</v>
      </c>
      <c r="D224" t="s">
        <v>84</v>
      </c>
      <c r="E224" t="s">
        <v>84</v>
      </c>
      <c r="F224" s="22" t="s">
        <v>49</v>
      </c>
      <c r="G224" s="22" t="s">
        <v>49</v>
      </c>
      <c r="H224" s="22" t="s">
        <v>49</v>
      </c>
      <c r="I224" s="23">
        <v>2</v>
      </c>
      <c r="J224" t="s">
        <v>85</v>
      </c>
      <c r="K224" t="s">
        <v>49</v>
      </c>
      <c r="L224" t="s">
        <v>49</v>
      </c>
      <c r="M224" t="s">
        <v>1552</v>
      </c>
      <c r="N224" t="s">
        <v>1553</v>
      </c>
      <c r="O224" t="s">
        <v>1033</v>
      </c>
      <c r="P224" s="27" t="s">
        <v>1551</v>
      </c>
      <c r="Q224" s="27" t="s">
        <v>1034</v>
      </c>
    </row>
    <row r="225" customFormat="1" spans="1:17">
      <c r="A225">
        <v>224</v>
      </c>
      <c r="B225" t="s">
        <v>49</v>
      </c>
      <c r="C225" s="100" t="s">
        <v>1548</v>
      </c>
      <c r="D225" t="s">
        <v>84</v>
      </c>
      <c r="E225" t="s">
        <v>84</v>
      </c>
      <c r="F225" s="22" t="s">
        <v>49</v>
      </c>
      <c r="G225" s="22" t="s">
        <v>49</v>
      </c>
      <c r="H225" s="22" t="s">
        <v>49</v>
      </c>
      <c r="I225" s="23">
        <v>2</v>
      </c>
      <c r="J225" t="s">
        <v>85</v>
      </c>
      <c r="K225" t="s">
        <v>49</v>
      </c>
      <c r="L225" t="s">
        <v>49</v>
      </c>
      <c r="M225" t="s">
        <v>1554</v>
      </c>
      <c r="N225" t="s">
        <v>1555</v>
      </c>
      <c r="O225" t="s">
        <v>1033</v>
      </c>
      <c r="P225" s="27" t="s">
        <v>1551</v>
      </c>
      <c r="Q225" s="27" t="s">
        <v>1034</v>
      </c>
    </row>
    <row r="226" customFormat="1" spans="1:17">
      <c r="A226">
        <v>225</v>
      </c>
      <c r="B226" t="s">
        <v>49</v>
      </c>
      <c r="C226" s="100" t="s">
        <v>1548</v>
      </c>
      <c r="D226" t="s">
        <v>84</v>
      </c>
      <c r="E226" t="s">
        <v>84</v>
      </c>
      <c r="F226" s="22" t="s">
        <v>49</v>
      </c>
      <c r="G226" s="22" t="s">
        <v>49</v>
      </c>
      <c r="H226" s="22" t="s">
        <v>49</v>
      </c>
      <c r="I226" s="23">
        <v>2</v>
      </c>
      <c r="J226" t="s">
        <v>85</v>
      </c>
      <c r="K226" t="s">
        <v>49</v>
      </c>
      <c r="L226" t="s">
        <v>49</v>
      </c>
      <c r="M226" t="s">
        <v>1556</v>
      </c>
      <c r="N226" t="s">
        <v>1557</v>
      </c>
      <c r="O226" t="s">
        <v>1033</v>
      </c>
      <c r="P226" s="27" t="s">
        <v>1551</v>
      </c>
      <c r="Q226" s="27" t="s">
        <v>1034</v>
      </c>
    </row>
    <row r="227" customFormat="1" spans="1:17">
      <c r="A227">
        <v>226</v>
      </c>
      <c r="B227" t="s">
        <v>49</v>
      </c>
      <c r="C227" s="100" t="s">
        <v>1548</v>
      </c>
      <c r="D227" t="s">
        <v>84</v>
      </c>
      <c r="E227" t="s">
        <v>84</v>
      </c>
      <c r="F227" s="22" t="s">
        <v>49</v>
      </c>
      <c r="G227" s="22" t="s">
        <v>49</v>
      </c>
      <c r="H227" s="22" t="s">
        <v>49</v>
      </c>
      <c r="I227" s="23">
        <v>2</v>
      </c>
      <c r="J227" t="s">
        <v>85</v>
      </c>
      <c r="K227" t="s">
        <v>49</v>
      </c>
      <c r="L227" t="s">
        <v>49</v>
      </c>
      <c r="M227" t="s">
        <v>1558</v>
      </c>
      <c r="N227" t="s">
        <v>1559</v>
      </c>
      <c r="O227" t="s">
        <v>1033</v>
      </c>
      <c r="P227" s="27" t="s">
        <v>1551</v>
      </c>
      <c r="Q227" s="27" t="s">
        <v>1034</v>
      </c>
    </row>
    <row r="228" customFormat="1" spans="1:17">
      <c r="A228">
        <v>227</v>
      </c>
      <c r="B228" t="s">
        <v>49</v>
      </c>
      <c r="C228" s="100" t="s">
        <v>1548</v>
      </c>
      <c r="D228" t="s">
        <v>84</v>
      </c>
      <c r="E228" t="s">
        <v>84</v>
      </c>
      <c r="F228" s="22" t="s">
        <v>49</v>
      </c>
      <c r="G228" s="22" t="s">
        <v>49</v>
      </c>
      <c r="H228" s="22" t="s">
        <v>49</v>
      </c>
      <c r="I228" s="23">
        <v>1</v>
      </c>
      <c r="J228" t="s">
        <v>85</v>
      </c>
      <c r="K228" t="s">
        <v>49</v>
      </c>
      <c r="L228" t="s">
        <v>49</v>
      </c>
      <c r="M228" t="s">
        <v>1560</v>
      </c>
      <c r="N228" t="s">
        <v>1561</v>
      </c>
      <c r="O228" t="s">
        <v>1033</v>
      </c>
      <c r="P228" s="27" t="s">
        <v>1551</v>
      </c>
      <c r="Q228" s="27" t="s">
        <v>1034</v>
      </c>
    </row>
    <row r="229" customFormat="1" spans="1:17">
      <c r="A229">
        <v>228</v>
      </c>
      <c r="B229" t="s">
        <v>49</v>
      </c>
      <c r="C229" s="100" t="s">
        <v>1548</v>
      </c>
      <c r="D229" t="s">
        <v>84</v>
      </c>
      <c r="E229" t="s">
        <v>84</v>
      </c>
      <c r="F229" s="22" t="s">
        <v>49</v>
      </c>
      <c r="G229" s="22" t="s">
        <v>49</v>
      </c>
      <c r="H229" s="22" t="s">
        <v>49</v>
      </c>
      <c r="I229" s="23">
        <v>1</v>
      </c>
      <c r="J229" t="s">
        <v>85</v>
      </c>
      <c r="K229" t="s">
        <v>49</v>
      </c>
      <c r="L229" t="s">
        <v>49</v>
      </c>
      <c r="M229" t="s">
        <v>1562</v>
      </c>
      <c r="N229" t="s">
        <v>1563</v>
      </c>
      <c r="O229" t="s">
        <v>1033</v>
      </c>
      <c r="P229" s="27" t="s">
        <v>1551</v>
      </c>
      <c r="Q229" s="27" t="s">
        <v>1034</v>
      </c>
    </row>
    <row r="230" customFormat="1" spans="1:17">
      <c r="A230">
        <v>229</v>
      </c>
      <c r="B230" t="s">
        <v>49</v>
      </c>
      <c r="C230" s="100" t="s">
        <v>1548</v>
      </c>
      <c r="D230" t="s">
        <v>84</v>
      </c>
      <c r="E230" t="s">
        <v>84</v>
      </c>
      <c r="F230" s="22" t="s">
        <v>49</v>
      </c>
      <c r="G230" s="22" t="s">
        <v>49</v>
      </c>
      <c r="H230" s="22" t="s">
        <v>49</v>
      </c>
      <c r="I230" s="23">
        <v>2</v>
      </c>
      <c r="J230" t="s">
        <v>85</v>
      </c>
      <c r="K230" t="s">
        <v>49</v>
      </c>
      <c r="L230" t="s">
        <v>49</v>
      </c>
      <c r="M230" t="s">
        <v>1564</v>
      </c>
      <c r="N230" t="s">
        <v>1565</v>
      </c>
      <c r="O230" t="s">
        <v>1033</v>
      </c>
      <c r="P230" s="27" t="s">
        <v>1551</v>
      </c>
      <c r="Q230" s="27" t="s">
        <v>1034</v>
      </c>
    </row>
    <row r="231" customFormat="1" spans="1:17">
      <c r="A231">
        <v>230</v>
      </c>
      <c r="B231" t="s">
        <v>49</v>
      </c>
      <c r="C231" s="100" t="s">
        <v>1548</v>
      </c>
      <c r="D231" t="s">
        <v>84</v>
      </c>
      <c r="E231" t="s">
        <v>84</v>
      </c>
      <c r="F231" s="22" t="s">
        <v>49</v>
      </c>
      <c r="G231" s="22" t="s">
        <v>49</v>
      </c>
      <c r="H231" s="22" t="s">
        <v>49</v>
      </c>
      <c r="I231" s="23">
        <v>2</v>
      </c>
      <c r="J231" t="s">
        <v>85</v>
      </c>
      <c r="K231" t="s">
        <v>49</v>
      </c>
      <c r="L231" t="s">
        <v>49</v>
      </c>
      <c r="M231" t="s">
        <v>1566</v>
      </c>
      <c r="N231" t="s">
        <v>1567</v>
      </c>
      <c r="O231" t="s">
        <v>1033</v>
      </c>
      <c r="P231" s="27" t="s">
        <v>1551</v>
      </c>
      <c r="Q231" s="27" t="s">
        <v>1034</v>
      </c>
    </row>
    <row r="232" customFormat="1" spans="1:17">
      <c r="A232">
        <v>231</v>
      </c>
      <c r="B232" t="s">
        <v>49</v>
      </c>
      <c r="C232" s="100" t="s">
        <v>1548</v>
      </c>
      <c r="D232" t="s">
        <v>84</v>
      </c>
      <c r="E232" t="s">
        <v>84</v>
      </c>
      <c r="F232" s="22" t="s">
        <v>49</v>
      </c>
      <c r="G232" s="22" t="s">
        <v>49</v>
      </c>
      <c r="H232" s="22" t="s">
        <v>49</v>
      </c>
      <c r="I232" s="23">
        <v>2</v>
      </c>
      <c r="J232" t="s">
        <v>85</v>
      </c>
      <c r="K232" t="s">
        <v>49</v>
      </c>
      <c r="L232" t="s">
        <v>49</v>
      </c>
      <c r="M232" t="s">
        <v>1568</v>
      </c>
      <c r="N232" t="s">
        <v>1569</v>
      </c>
      <c r="O232" t="s">
        <v>1033</v>
      </c>
      <c r="P232" s="27" t="s">
        <v>1551</v>
      </c>
      <c r="Q232" s="27" t="s">
        <v>1034</v>
      </c>
    </row>
    <row r="233" customFormat="1" spans="1:17">
      <c r="A233">
        <v>232</v>
      </c>
      <c r="B233" t="s">
        <v>49</v>
      </c>
      <c r="C233" s="100" t="s">
        <v>1548</v>
      </c>
      <c r="D233" t="s">
        <v>84</v>
      </c>
      <c r="E233" t="s">
        <v>84</v>
      </c>
      <c r="F233" s="22" t="s">
        <v>49</v>
      </c>
      <c r="G233" s="22" t="s">
        <v>49</v>
      </c>
      <c r="H233" s="22" t="s">
        <v>49</v>
      </c>
      <c r="I233" s="23">
        <v>1</v>
      </c>
      <c r="J233" t="s">
        <v>85</v>
      </c>
      <c r="K233" t="s">
        <v>49</v>
      </c>
      <c r="L233" t="s">
        <v>49</v>
      </c>
      <c r="M233" t="s">
        <v>1570</v>
      </c>
      <c r="N233" t="s">
        <v>1571</v>
      </c>
      <c r="O233" t="s">
        <v>1033</v>
      </c>
      <c r="P233" s="27" t="s">
        <v>1551</v>
      </c>
      <c r="Q233" s="27" t="s">
        <v>1034</v>
      </c>
    </row>
    <row r="234" customFormat="1" spans="1:17">
      <c r="A234">
        <v>233</v>
      </c>
      <c r="B234" t="s">
        <v>49</v>
      </c>
      <c r="C234" s="100" t="s">
        <v>1548</v>
      </c>
      <c r="D234" t="s">
        <v>84</v>
      </c>
      <c r="E234" t="s">
        <v>84</v>
      </c>
      <c r="F234" s="22" t="s">
        <v>49</v>
      </c>
      <c r="G234" s="22" t="s">
        <v>49</v>
      </c>
      <c r="H234" s="22" t="s">
        <v>49</v>
      </c>
      <c r="I234" s="23">
        <v>1</v>
      </c>
      <c r="J234" t="s">
        <v>85</v>
      </c>
      <c r="K234" t="s">
        <v>49</v>
      </c>
      <c r="L234" t="s">
        <v>49</v>
      </c>
      <c r="M234" t="s">
        <v>1572</v>
      </c>
      <c r="N234" t="s">
        <v>1573</v>
      </c>
      <c r="O234" t="s">
        <v>1033</v>
      </c>
      <c r="P234" s="27" t="s">
        <v>1551</v>
      </c>
      <c r="Q234" s="27" t="s">
        <v>1034</v>
      </c>
    </row>
    <row r="235" customFormat="1" spans="1:17">
      <c r="A235">
        <v>234</v>
      </c>
      <c r="B235" t="s">
        <v>49</v>
      </c>
      <c r="C235" s="100" t="s">
        <v>1548</v>
      </c>
      <c r="D235" t="s">
        <v>84</v>
      </c>
      <c r="E235" t="s">
        <v>84</v>
      </c>
      <c r="F235" s="22" t="s">
        <v>49</v>
      </c>
      <c r="G235" s="22" t="s">
        <v>49</v>
      </c>
      <c r="H235" s="22" t="s">
        <v>49</v>
      </c>
      <c r="I235" s="23">
        <v>2</v>
      </c>
      <c r="J235" t="s">
        <v>85</v>
      </c>
      <c r="K235" t="s">
        <v>49</v>
      </c>
      <c r="L235" t="s">
        <v>49</v>
      </c>
      <c r="M235" t="s">
        <v>1574</v>
      </c>
      <c r="N235" t="s">
        <v>1575</v>
      </c>
      <c r="O235" t="s">
        <v>1033</v>
      </c>
      <c r="P235" s="27" t="s">
        <v>1551</v>
      </c>
      <c r="Q235" s="27" t="s">
        <v>1034</v>
      </c>
    </row>
    <row r="236" customFormat="1" spans="1:17">
      <c r="A236">
        <v>235</v>
      </c>
      <c r="B236" t="s">
        <v>49</v>
      </c>
      <c r="C236" s="100" t="s">
        <v>1548</v>
      </c>
      <c r="D236" t="s">
        <v>84</v>
      </c>
      <c r="E236" t="s">
        <v>84</v>
      </c>
      <c r="F236" s="22" t="s">
        <v>49</v>
      </c>
      <c r="G236" s="22" t="s">
        <v>49</v>
      </c>
      <c r="H236" s="22" t="s">
        <v>49</v>
      </c>
      <c r="I236" s="23">
        <v>1</v>
      </c>
      <c r="J236" t="s">
        <v>85</v>
      </c>
      <c r="K236" t="s">
        <v>49</v>
      </c>
      <c r="L236" t="s">
        <v>49</v>
      </c>
      <c r="M236" t="s">
        <v>1576</v>
      </c>
      <c r="N236" t="s">
        <v>1577</v>
      </c>
      <c r="O236" t="s">
        <v>1033</v>
      </c>
      <c r="P236" s="27" t="s">
        <v>1551</v>
      </c>
      <c r="Q236" s="27" t="s">
        <v>1034</v>
      </c>
    </row>
    <row r="237" customFormat="1" spans="1:17">
      <c r="A237">
        <v>236</v>
      </c>
      <c r="B237" t="s">
        <v>49</v>
      </c>
      <c r="C237" s="100" t="s">
        <v>1548</v>
      </c>
      <c r="D237" t="s">
        <v>84</v>
      </c>
      <c r="E237" t="s">
        <v>84</v>
      </c>
      <c r="F237" s="22" t="s">
        <v>49</v>
      </c>
      <c r="G237" s="22" t="s">
        <v>49</v>
      </c>
      <c r="H237" s="22" t="s">
        <v>49</v>
      </c>
      <c r="I237" s="23">
        <v>1</v>
      </c>
      <c r="J237" t="s">
        <v>85</v>
      </c>
      <c r="K237" t="s">
        <v>49</v>
      </c>
      <c r="L237" t="s">
        <v>49</v>
      </c>
      <c r="M237" t="s">
        <v>1578</v>
      </c>
      <c r="N237" t="s">
        <v>1579</v>
      </c>
      <c r="O237" t="s">
        <v>1033</v>
      </c>
      <c r="P237" s="27" t="s">
        <v>1551</v>
      </c>
      <c r="Q237" s="27" t="s">
        <v>1034</v>
      </c>
    </row>
    <row r="238" customFormat="1" spans="1:17">
      <c r="A238">
        <v>237</v>
      </c>
      <c r="B238" t="s">
        <v>49</v>
      </c>
      <c r="C238" s="100" t="s">
        <v>1548</v>
      </c>
      <c r="D238" t="s">
        <v>84</v>
      </c>
      <c r="E238" t="s">
        <v>84</v>
      </c>
      <c r="F238" s="22" t="s">
        <v>49</v>
      </c>
      <c r="G238" s="22" t="s">
        <v>49</v>
      </c>
      <c r="H238" s="22" t="s">
        <v>49</v>
      </c>
      <c r="I238" s="23">
        <v>1</v>
      </c>
      <c r="J238" t="s">
        <v>85</v>
      </c>
      <c r="K238" t="s">
        <v>49</v>
      </c>
      <c r="L238" t="s">
        <v>49</v>
      </c>
      <c r="M238" t="s">
        <v>1580</v>
      </c>
      <c r="N238" t="s">
        <v>1581</v>
      </c>
      <c r="O238" t="s">
        <v>1033</v>
      </c>
      <c r="P238" s="27" t="s">
        <v>1551</v>
      </c>
      <c r="Q238" s="27" t="s">
        <v>1034</v>
      </c>
    </row>
    <row r="239" customFormat="1" spans="1:17">
      <c r="A239">
        <v>238</v>
      </c>
      <c r="B239" t="s">
        <v>49</v>
      </c>
      <c r="C239" s="100" t="s">
        <v>1548</v>
      </c>
      <c r="D239" t="s">
        <v>84</v>
      </c>
      <c r="E239" t="s">
        <v>84</v>
      </c>
      <c r="F239" s="22" t="s">
        <v>49</v>
      </c>
      <c r="G239" s="22" t="s">
        <v>49</v>
      </c>
      <c r="H239" s="22" t="s">
        <v>49</v>
      </c>
      <c r="I239" s="23">
        <v>2</v>
      </c>
      <c r="J239" t="s">
        <v>85</v>
      </c>
      <c r="K239" t="s">
        <v>49</v>
      </c>
      <c r="L239" t="s">
        <v>49</v>
      </c>
      <c r="M239" t="s">
        <v>1582</v>
      </c>
      <c r="N239" t="s">
        <v>1583</v>
      </c>
      <c r="O239" t="s">
        <v>1033</v>
      </c>
      <c r="P239" s="27" t="s">
        <v>1551</v>
      </c>
      <c r="Q239" s="27" t="s">
        <v>1034</v>
      </c>
    </row>
    <row r="240" customFormat="1" spans="1:17">
      <c r="A240">
        <v>239</v>
      </c>
      <c r="B240" t="s">
        <v>49</v>
      </c>
      <c r="C240" s="100" t="s">
        <v>1548</v>
      </c>
      <c r="D240" t="s">
        <v>84</v>
      </c>
      <c r="E240" t="s">
        <v>84</v>
      </c>
      <c r="F240" s="22" t="s">
        <v>49</v>
      </c>
      <c r="G240" s="22" t="s">
        <v>49</v>
      </c>
      <c r="H240" s="22" t="s">
        <v>49</v>
      </c>
      <c r="I240" s="23">
        <v>1</v>
      </c>
      <c r="J240" t="s">
        <v>85</v>
      </c>
      <c r="K240" t="s">
        <v>49</v>
      </c>
      <c r="L240" t="s">
        <v>49</v>
      </c>
      <c r="M240" t="s">
        <v>1584</v>
      </c>
      <c r="N240" t="s">
        <v>1585</v>
      </c>
      <c r="O240" t="s">
        <v>1033</v>
      </c>
      <c r="P240" s="27" t="s">
        <v>1551</v>
      </c>
      <c r="Q240" s="27" t="s">
        <v>1034</v>
      </c>
    </row>
    <row r="241" customFormat="1" spans="1:17">
      <c r="A241">
        <v>240</v>
      </c>
      <c r="B241" t="s">
        <v>49</v>
      </c>
      <c r="C241" s="100" t="s">
        <v>1548</v>
      </c>
      <c r="D241" t="s">
        <v>84</v>
      </c>
      <c r="E241" t="s">
        <v>84</v>
      </c>
      <c r="F241" s="22" t="s">
        <v>49</v>
      </c>
      <c r="G241" s="22" t="s">
        <v>49</v>
      </c>
      <c r="H241" s="22" t="s">
        <v>49</v>
      </c>
      <c r="I241" s="23">
        <v>1</v>
      </c>
      <c r="J241" t="s">
        <v>85</v>
      </c>
      <c r="K241" t="s">
        <v>49</v>
      </c>
      <c r="L241" t="s">
        <v>49</v>
      </c>
      <c r="M241" t="s">
        <v>1586</v>
      </c>
      <c r="N241" t="s">
        <v>1587</v>
      </c>
      <c r="O241" t="s">
        <v>1033</v>
      </c>
      <c r="P241" s="27" t="s">
        <v>1551</v>
      </c>
      <c r="Q241" s="27" t="s">
        <v>1034</v>
      </c>
    </row>
    <row r="242" customFormat="1" spans="1:17">
      <c r="A242">
        <v>241</v>
      </c>
      <c r="B242" t="s">
        <v>49</v>
      </c>
      <c r="C242" s="100" t="s">
        <v>1548</v>
      </c>
      <c r="D242" t="s">
        <v>84</v>
      </c>
      <c r="E242" t="s">
        <v>84</v>
      </c>
      <c r="F242" s="22" t="s">
        <v>49</v>
      </c>
      <c r="G242" s="22" t="s">
        <v>49</v>
      </c>
      <c r="H242" s="22" t="s">
        <v>49</v>
      </c>
      <c r="I242" s="23">
        <v>1</v>
      </c>
      <c r="J242" t="s">
        <v>85</v>
      </c>
      <c r="K242" t="s">
        <v>49</v>
      </c>
      <c r="L242" t="s">
        <v>49</v>
      </c>
      <c r="M242" t="s">
        <v>1588</v>
      </c>
      <c r="N242" t="s">
        <v>1589</v>
      </c>
      <c r="O242" t="s">
        <v>1052</v>
      </c>
      <c r="P242" s="27" t="s">
        <v>1551</v>
      </c>
      <c r="Q242" s="27" t="s">
        <v>1034</v>
      </c>
    </row>
    <row r="243" customFormat="1" spans="1:17">
      <c r="A243">
        <v>242</v>
      </c>
      <c r="B243" t="s">
        <v>49</v>
      </c>
      <c r="C243" s="100" t="s">
        <v>1548</v>
      </c>
      <c r="D243" t="s">
        <v>84</v>
      </c>
      <c r="E243" t="s">
        <v>84</v>
      </c>
      <c r="F243" s="22" t="s">
        <v>49</v>
      </c>
      <c r="G243" s="22" t="s">
        <v>49</v>
      </c>
      <c r="H243" s="22" t="s">
        <v>49</v>
      </c>
      <c r="I243" s="23">
        <v>1</v>
      </c>
      <c r="J243" t="s">
        <v>85</v>
      </c>
      <c r="K243" t="s">
        <v>49</v>
      </c>
      <c r="L243" t="s">
        <v>49</v>
      </c>
      <c r="M243" t="s">
        <v>1590</v>
      </c>
      <c r="N243" t="s">
        <v>1591</v>
      </c>
      <c r="O243" t="s">
        <v>1052</v>
      </c>
      <c r="P243" s="27" t="s">
        <v>1551</v>
      </c>
      <c r="Q243" s="27" t="s">
        <v>1034</v>
      </c>
    </row>
    <row r="244" customFormat="1" spans="1:17">
      <c r="A244">
        <v>243</v>
      </c>
      <c r="B244" t="s">
        <v>49</v>
      </c>
      <c r="C244" s="100" t="s">
        <v>1548</v>
      </c>
      <c r="D244" t="s">
        <v>84</v>
      </c>
      <c r="E244" t="s">
        <v>84</v>
      </c>
      <c r="F244" s="22" t="s">
        <v>49</v>
      </c>
      <c r="G244" s="22" t="s">
        <v>49</v>
      </c>
      <c r="H244" s="22" t="s">
        <v>49</v>
      </c>
      <c r="I244" s="23">
        <v>1</v>
      </c>
      <c r="J244" t="s">
        <v>85</v>
      </c>
      <c r="K244" t="s">
        <v>49</v>
      </c>
      <c r="L244" t="s">
        <v>49</v>
      </c>
      <c r="M244" t="s">
        <v>1592</v>
      </c>
      <c r="N244" t="s">
        <v>1593</v>
      </c>
      <c r="O244" t="s">
        <v>1052</v>
      </c>
      <c r="P244" s="27" t="s">
        <v>1551</v>
      </c>
      <c r="Q244" s="27" t="s">
        <v>1034</v>
      </c>
    </row>
    <row r="245" customFormat="1" spans="1:17">
      <c r="A245">
        <v>244</v>
      </c>
      <c r="B245" t="s">
        <v>49</v>
      </c>
      <c r="C245" s="100" t="s">
        <v>1548</v>
      </c>
      <c r="D245" t="s">
        <v>84</v>
      </c>
      <c r="E245" t="s">
        <v>84</v>
      </c>
      <c r="F245" s="22" t="s">
        <v>49</v>
      </c>
      <c r="G245" s="22" t="s">
        <v>49</v>
      </c>
      <c r="H245" s="22" t="s">
        <v>49</v>
      </c>
      <c r="I245" s="23">
        <v>2</v>
      </c>
      <c r="J245" t="s">
        <v>85</v>
      </c>
      <c r="K245" t="s">
        <v>49</v>
      </c>
      <c r="L245" t="s">
        <v>49</v>
      </c>
      <c r="M245" t="s">
        <v>1594</v>
      </c>
      <c r="N245" t="s">
        <v>1595</v>
      </c>
      <c r="O245" t="s">
        <v>1033</v>
      </c>
      <c r="P245" s="27" t="s">
        <v>1551</v>
      </c>
      <c r="Q245" s="27" t="s">
        <v>1034</v>
      </c>
    </row>
    <row r="246" customFormat="1" spans="1:17">
      <c r="A246">
        <v>245</v>
      </c>
      <c r="B246" t="s">
        <v>49</v>
      </c>
      <c r="C246" s="100" t="s">
        <v>1548</v>
      </c>
      <c r="D246" t="s">
        <v>84</v>
      </c>
      <c r="E246" t="s">
        <v>84</v>
      </c>
      <c r="F246" s="22" t="s">
        <v>49</v>
      </c>
      <c r="G246" s="22" t="s">
        <v>49</v>
      </c>
      <c r="H246" s="22" t="s">
        <v>49</v>
      </c>
      <c r="I246" s="23">
        <v>1</v>
      </c>
      <c r="J246" t="s">
        <v>85</v>
      </c>
      <c r="K246" t="s">
        <v>49</v>
      </c>
      <c r="L246" t="s">
        <v>49</v>
      </c>
      <c r="M246" t="s">
        <v>1596</v>
      </c>
      <c r="N246" t="s">
        <v>1597</v>
      </c>
      <c r="O246" t="s">
        <v>1052</v>
      </c>
      <c r="P246" s="27" t="s">
        <v>1551</v>
      </c>
      <c r="Q246" s="27" t="s">
        <v>1034</v>
      </c>
    </row>
    <row r="247" customFormat="1" spans="1:17">
      <c r="A247">
        <v>246</v>
      </c>
      <c r="B247" t="s">
        <v>49</v>
      </c>
      <c r="C247" s="100" t="s">
        <v>1548</v>
      </c>
      <c r="D247" t="s">
        <v>84</v>
      </c>
      <c r="E247" t="s">
        <v>84</v>
      </c>
      <c r="F247" s="22" t="s">
        <v>49</v>
      </c>
      <c r="G247" s="22" t="s">
        <v>49</v>
      </c>
      <c r="H247" s="22" t="s">
        <v>49</v>
      </c>
      <c r="I247" s="23">
        <v>1</v>
      </c>
      <c r="J247" t="s">
        <v>85</v>
      </c>
      <c r="K247" t="s">
        <v>49</v>
      </c>
      <c r="L247" t="s">
        <v>49</v>
      </c>
      <c r="M247" t="s">
        <v>1598</v>
      </c>
      <c r="N247" t="s">
        <v>1599</v>
      </c>
      <c r="O247" t="s">
        <v>1033</v>
      </c>
      <c r="P247" s="27" t="s">
        <v>1551</v>
      </c>
      <c r="Q247" s="27" t="s">
        <v>1034</v>
      </c>
    </row>
    <row r="248" customFormat="1" spans="1:17">
      <c r="A248">
        <v>247</v>
      </c>
      <c r="B248" t="s">
        <v>49</v>
      </c>
      <c r="C248" s="100" t="s">
        <v>1548</v>
      </c>
      <c r="D248" t="s">
        <v>84</v>
      </c>
      <c r="E248" t="s">
        <v>84</v>
      </c>
      <c r="F248" s="22" t="s">
        <v>49</v>
      </c>
      <c r="G248" s="22" t="s">
        <v>49</v>
      </c>
      <c r="H248" s="22" t="s">
        <v>49</v>
      </c>
      <c r="I248" s="23">
        <v>1</v>
      </c>
      <c r="J248" t="s">
        <v>85</v>
      </c>
      <c r="K248" t="s">
        <v>49</v>
      </c>
      <c r="L248" t="s">
        <v>49</v>
      </c>
      <c r="M248" t="s">
        <v>1600</v>
      </c>
      <c r="N248" t="s">
        <v>1601</v>
      </c>
      <c r="O248" t="s">
        <v>1033</v>
      </c>
      <c r="P248" s="27" t="s">
        <v>1551</v>
      </c>
      <c r="Q248" s="27" t="s">
        <v>1034</v>
      </c>
    </row>
    <row r="249" customFormat="1" spans="1:17">
      <c r="A249">
        <v>248</v>
      </c>
      <c r="B249" t="s">
        <v>49</v>
      </c>
      <c r="C249" s="100" t="s">
        <v>1548</v>
      </c>
      <c r="D249" t="s">
        <v>84</v>
      </c>
      <c r="E249" t="s">
        <v>84</v>
      </c>
      <c r="F249" s="22" t="s">
        <v>49</v>
      </c>
      <c r="G249" s="22" t="s">
        <v>49</v>
      </c>
      <c r="H249" s="22" t="s">
        <v>49</v>
      </c>
      <c r="I249" s="23">
        <v>2</v>
      </c>
      <c r="J249" t="s">
        <v>85</v>
      </c>
      <c r="K249" t="s">
        <v>49</v>
      </c>
      <c r="L249" t="s">
        <v>49</v>
      </c>
      <c r="M249" t="s">
        <v>1602</v>
      </c>
      <c r="N249" t="s">
        <v>1603</v>
      </c>
      <c r="O249" t="s">
        <v>1033</v>
      </c>
      <c r="P249" s="27" t="s">
        <v>1551</v>
      </c>
      <c r="Q249" s="27" t="s">
        <v>1034</v>
      </c>
    </row>
    <row r="250" customFormat="1" spans="1:17">
      <c r="A250">
        <v>249</v>
      </c>
      <c r="B250" t="s">
        <v>49</v>
      </c>
      <c r="C250" s="100" t="s">
        <v>1548</v>
      </c>
      <c r="D250" t="s">
        <v>84</v>
      </c>
      <c r="E250" t="s">
        <v>84</v>
      </c>
      <c r="F250" s="22" t="s">
        <v>49</v>
      </c>
      <c r="G250" s="22" t="s">
        <v>49</v>
      </c>
      <c r="H250" s="22" t="s">
        <v>49</v>
      </c>
      <c r="I250" s="23">
        <v>2</v>
      </c>
      <c r="J250" t="s">
        <v>85</v>
      </c>
      <c r="K250" t="s">
        <v>49</v>
      </c>
      <c r="L250" t="s">
        <v>49</v>
      </c>
      <c r="M250" t="s">
        <v>1604</v>
      </c>
      <c r="N250" t="s">
        <v>1605</v>
      </c>
      <c r="O250" t="s">
        <v>1033</v>
      </c>
      <c r="P250" s="27" t="s">
        <v>1551</v>
      </c>
      <c r="Q250" s="27" t="s">
        <v>1034</v>
      </c>
    </row>
    <row r="251" customFormat="1" spans="1:17">
      <c r="A251">
        <v>250</v>
      </c>
      <c r="B251" t="s">
        <v>49</v>
      </c>
      <c r="C251" s="100" t="s">
        <v>1548</v>
      </c>
      <c r="D251" t="s">
        <v>84</v>
      </c>
      <c r="E251" t="s">
        <v>84</v>
      </c>
      <c r="F251" s="22" t="s">
        <v>49</v>
      </c>
      <c r="G251" s="22" t="s">
        <v>49</v>
      </c>
      <c r="H251" s="22" t="s">
        <v>49</v>
      </c>
      <c r="I251" s="23">
        <v>2</v>
      </c>
      <c r="J251" t="s">
        <v>85</v>
      </c>
      <c r="K251" t="s">
        <v>49</v>
      </c>
      <c r="L251" t="s">
        <v>49</v>
      </c>
      <c r="M251" t="s">
        <v>1606</v>
      </c>
      <c r="N251" t="s">
        <v>1607</v>
      </c>
      <c r="O251" t="s">
        <v>1033</v>
      </c>
      <c r="P251" s="27" t="s">
        <v>1551</v>
      </c>
      <c r="Q251" s="27" t="s">
        <v>1034</v>
      </c>
    </row>
    <row r="252" customFormat="1" spans="1:17">
      <c r="A252">
        <v>251</v>
      </c>
      <c r="B252" t="s">
        <v>49</v>
      </c>
      <c r="C252" s="100" t="s">
        <v>1548</v>
      </c>
      <c r="D252" t="s">
        <v>84</v>
      </c>
      <c r="E252" t="s">
        <v>84</v>
      </c>
      <c r="F252" s="22" t="s">
        <v>49</v>
      </c>
      <c r="G252" s="22" t="s">
        <v>49</v>
      </c>
      <c r="H252" s="22" t="s">
        <v>49</v>
      </c>
      <c r="I252" s="23">
        <v>2</v>
      </c>
      <c r="J252" t="s">
        <v>85</v>
      </c>
      <c r="K252" t="s">
        <v>49</v>
      </c>
      <c r="L252" t="s">
        <v>49</v>
      </c>
      <c r="M252" t="s">
        <v>1608</v>
      </c>
      <c r="N252" t="s">
        <v>1609</v>
      </c>
      <c r="O252" t="s">
        <v>1033</v>
      </c>
      <c r="P252" s="27" t="s">
        <v>1551</v>
      </c>
      <c r="Q252" s="27" t="s">
        <v>1034</v>
      </c>
    </row>
    <row r="253" customFormat="1" spans="1:17">
      <c r="A253">
        <v>252</v>
      </c>
      <c r="B253" t="s">
        <v>49</v>
      </c>
      <c r="C253" s="100" t="s">
        <v>1548</v>
      </c>
      <c r="D253" t="s">
        <v>84</v>
      </c>
      <c r="E253" t="s">
        <v>84</v>
      </c>
      <c r="F253" s="22" t="s">
        <v>49</v>
      </c>
      <c r="G253" s="22" t="s">
        <v>49</v>
      </c>
      <c r="H253" s="22" t="s">
        <v>49</v>
      </c>
      <c r="I253" s="23">
        <v>2</v>
      </c>
      <c r="J253" t="s">
        <v>85</v>
      </c>
      <c r="K253" t="s">
        <v>49</v>
      </c>
      <c r="L253" t="s">
        <v>49</v>
      </c>
      <c r="M253" t="s">
        <v>1610</v>
      </c>
      <c r="N253" t="s">
        <v>1611</v>
      </c>
      <c r="O253" t="s">
        <v>1033</v>
      </c>
      <c r="P253" s="27" t="s">
        <v>1551</v>
      </c>
      <c r="Q253" s="27" t="s">
        <v>1034</v>
      </c>
    </row>
    <row r="254" customFormat="1" spans="1:17">
      <c r="A254">
        <v>253</v>
      </c>
      <c r="B254" t="s">
        <v>49</v>
      </c>
      <c r="C254" s="100" t="s">
        <v>1548</v>
      </c>
      <c r="D254" t="s">
        <v>84</v>
      </c>
      <c r="E254" t="s">
        <v>84</v>
      </c>
      <c r="F254" s="22" t="s">
        <v>49</v>
      </c>
      <c r="G254" s="22" t="s">
        <v>49</v>
      </c>
      <c r="H254" s="22" t="s">
        <v>49</v>
      </c>
      <c r="I254" s="23">
        <v>1</v>
      </c>
      <c r="J254" t="s">
        <v>85</v>
      </c>
      <c r="K254" t="s">
        <v>49</v>
      </c>
      <c r="L254" t="s">
        <v>49</v>
      </c>
      <c r="M254" t="s">
        <v>1612</v>
      </c>
      <c r="N254" t="s">
        <v>1613</v>
      </c>
      <c r="O254" t="s">
        <v>1033</v>
      </c>
      <c r="P254" s="27" t="s">
        <v>1551</v>
      </c>
      <c r="Q254" s="27" t="s">
        <v>1034</v>
      </c>
    </row>
    <row r="255" customFormat="1" spans="1:17">
      <c r="A255">
        <v>254</v>
      </c>
      <c r="B255" t="s">
        <v>49</v>
      </c>
      <c r="C255" s="100" t="s">
        <v>1548</v>
      </c>
      <c r="D255" t="s">
        <v>84</v>
      </c>
      <c r="E255" t="s">
        <v>84</v>
      </c>
      <c r="F255" s="22" t="s">
        <v>49</v>
      </c>
      <c r="G255" s="22" t="s">
        <v>49</v>
      </c>
      <c r="H255" s="22" t="s">
        <v>49</v>
      </c>
      <c r="I255" s="23">
        <v>2</v>
      </c>
      <c r="J255" t="s">
        <v>85</v>
      </c>
      <c r="K255" t="s">
        <v>49</v>
      </c>
      <c r="L255" t="s">
        <v>49</v>
      </c>
      <c r="M255" t="s">
        <v>1614</v>
      </c>
      <c r="N255" t="s">
        <v>1615</v>
      </c>
      <c r="O255" t="s">
        <v>1033</v>
      </c>
      <c r="P255" s="27" t="s">
        <v>1551</v>
      </c>
      <c r="Q255" s="27" t="s">
        <v>1034</v>
      </c>
    </row>
    <row r="256" customFormat="1" spans="1:17">
      <c r="A256">
        <v>255</v>
      </c>
      <c r="B256" t="s">
        <v>49</v>
      </c>
      <c r="C256" s="100" t="s">
        <v>1548</v>
      </c>
      <c r="D256" t="s">
        <v>84</v>
      </c>
      <c r="E256" t="s">
        <v>84</v>
      </c>
      <c r="F256" s="22" t="s">
        <v>49</v>
      </c>
      <c r="G256" s="22" t="s">
        <v>49</v>
      </c>
      <c r="H256" s="22" t="s">
        <v>49</v>
      </c>
      <c r="I256" s="23">
        <v>1</v>
      </c>
      <c r="J256" t="s">
        <v>85</v>
      </c>
      <c r="K256" t="s">
        <v>49</v>
      </c>
      <c r="L256" t="s">
        <v>49</v>
      </c>
      <c r="M256" t="s">
        <v>1616</v>
      </c>
      <c r="N256" t="s">
        <v>1617</v>
      </c>
      <c r="O256" t="s">
        <v>1033</v>
      </c>
      <c r="P256" s="27" t="s">
        <v>1551</v>
      </c>
      <c r="Q256" s="27" t="s">
        <v>1034</v>
      </c>
    </row>
    <row r="257" customFormat="1" spans="1:17">
      <c r="A257">
        <v>256</v>
      </c>
      <c r="B257" t="s">
        <v>49</v>
      </c>
      <c r="C257" s="100" t="s">
        <v>1548</v>
      </c>
      <c r="D257" t="s">
        <v>84</v>
      </c>
      <c r="E257" t="s">
        <v>84</v>
      </c>
      <c r="F257" s="22" t="s">
        <v>49</v>
      </c>
      <c r="G257" s="22" t="s">
        <v>49</v>
      </c>
      <c r="H257" s="22" t="s">
        <v>49</v>
      </c>
      <c r="I257" s="23">
        <v>1</v>
      </c>
      <c r="J257" t="s">
        <v>85</v>
      </c>
      <c r="K257" t="s">
        <v>49</v>
      </c>
      <c r="L257" t="s">
        <v>49</v>
      </c>
      <c r="M257" t="s">
        <v>1618</v>
      </c>
      <c r="N257" t="s">
        <v>1619</v>
      </c>
      <c r="O257" t="s">
        <v>1033</v>
      </c>
      <c r="P257" s="27" t="s">
        <v>1551</v>
      </c>
      <c r="Q257" s="27" t="s">
        <v>1034</v>
      </c>
    </row>
    <row r="258" customFormat="1" spans="1:17">
      <c r="A258">
        <v>257</v>
      </c>
      <c r="B258" t="s">
        <v>49</v>
      </c>
      <c r="C258" s="100" t="s">
        <v>1548</v>
      </c>
      <c r="D258" t="s">
        <v>84</v>
      </c>
      <c r="E258" t="s">
        <v>84</v>
      </c>
      <c r="F258" s="22" t="s">
        <v>49</v>
      </c>
      <c r="G258" s="22" t="s">
        <v>49</v>
      </c>
      <c r="H258" s="22" t="s">
        <v>49</v>
      </c>
      <c r="I258" s="23">
        <v>2</v>
      </c>
      <c r="J258" t="s">
        <v>85</v>
      </c>
      <c r="K258" t="s">
        <v>49</v>
      </c>
      <c r="L258" t="s">
        <v>49</v>
      </c>
      <c r="M258" t="s">
        <v>1620</v>
      </c>
      <c r="N258" t="s">
        <v>1621</v>
      </c>
      <c r="O258" t="s">
        <v>1052</v>
      </c>
      <c r="P258" s="27" t="s">
        <v>1551</v>
      </c>
      <c r="Q258" s="27" t="s">
        <v>1034</v>
      </c>
    </row>
    <row r="259" customFormat="1" spans="1:17">
      <c r="A259">
        <v>258</v>
      </c>
      <c r="B259" t="s">
        <v>49</v>
      </c>
      <c r="C259" s="100" t="s">
        <v>1548</v>
      </c>
      <c r="D259" t="s">
        <v>84</v>
      </c>
      <c r="E259" t="s">
        <v>84</v>
      </c>
      <c r="F259" s="22" t="s">
        <v>49</v>
      </c>
      <c r="G259" s="22" t="s">
        <v>49</v>
      </c>
      <c r="H259" s="22" t="s">
        <v>49</v>
      </c>
      <c r="I259" s="23">
        <v>1</v>
      </c>
      <c r="J259" t="s">
        <v>85</v>
      </c>
      <c r="K259" t="s">
        <v>49</v>
      </c>
      <c r="L259" t="s">
        <v>49</v>
      </c>
      <c r="M259" t="s">
        <v>1622</v>
      </c>
      <c r="N259" t="s">
        <v>1623</v>
      </c>
      <c r="O259" t="s">
        <v>1052</v>
      </c>
      <c r="P259" s="27" t="s">
        <v>1551</v>
      </c>
      <c r="Q259" s="27" t="s">
        <v>1034</v>
      </c>
    </row>
    <row r="260" customFormat="1" spans="1:17">
      <c r="A260">
        <v>259</v>
      </c>
      <c r="B260" t="s">
        <v>49</v>
      </c>
      <c r="C260" s="100" t="s">
        <v>1548</v>
      </c>
      <c r="D260" t="s">
        <v>84</v>
      </c>
      <c r="E260" t="s">
        <v>84</v>
      </c>
      <c r="F260" s="22" t="s">
        <v>49</v>
      </c>
      <c r="G260" s="22" t="s">
        <v>49</v>
      </c>
      <c r="H260" s="22" t="s">
        <v>49</v>
      </c>
      <c r="I260" s="23">
        <v>2</v>
      </c>
      <c r="J260" t="s">
        <v>85</v>
      </c>
      <c r="K260" t="s">
        <v>49</v>
      </c>
      <c r="L260" t="s">
        <v>49</v>
      </c>
      <c r="M260" t="s">
        <v>1624</v>
      </c>
      <c r="N260" t="s">
        <v>1625</v>
      </c>
      <c r="O260" t="s">
        <v>1033</v>
      </c>
      <c r="P260" s="27" t="s">
        <v>1551</v>
      </c>
      <c r="Q260" s="27" t="s">
        <v>1034</v>
      </c>
    </row>
    <row r="261" customFormat="1" spans="1:17">
      <c r="A261">
        <v>260</v>
      </c>
      <c r="B261" t="s">
        <v>49</v>
      </c>
      <c r="C261" s="100" t="s">
        <v>1548</v>
      </c>
      <c r="D261" t="s">
        <v>84</v>
      </c>
      <c r="E261" t="s">
        <v>84</v>
      </c>
      <c r="F261" s="22" t="s">
        <v>49</v>
      </c>
      <c r="G261" s="22" t="s">
        <v>49</v>
      </c>
      <c r="H261" s="22" t="s">
        <v>49</v>
      </c>
      <c r="I261" s="23">
        <v>1</v>
      </c>
      <c r="J261" t="s">
        <v>85</v>
      </c>
      <c r="K261" t="s">
        <v>49</v>
      </c>
      <c r="L261" t="s">
        <v>49</v>
      </c>
      <c r="M261" t="s">
        <v>1626</v>
      </c>
      <c r="N261" t="s">
        <v>1627</v>
      </c>
      <c r="O261" t="s">
        <v>1033</v>
      </c>
      <c r="P261" s="27" t="s">
        <v>1551</v>
      </c>
      <c r="Q261" s="27" t="s">
        <v>1034</v>
      </c>
    </row>
    <row r="262" customFormat="1" spans="1:17">
      <c r="A262">
        <v>261</v>
      </c>
      <c r="B262" t="s">
        <v>49</v>
      </c>
      <c r="C262" s="100" t="s">
        <v>1548</v>
      </c>
      <c r="D262" t="s">
        <v>84</v>
      </c>
      <c r="E262" t="s">
        <v>84</v>
      </c>
      <c r="F262" s="22" t="s">
        <v>49</v>
      </c>
      <c r="G262" s="22" t="s">
        <v>49</v>
      </c>
      <c r="H262" s="22" t="s">
        <v>49</v>
      </c>
      <c r="I262" s="23">
        <v>2</v>
      </c>
      <c r="J262" t="s">
        <v>85</v>
      </c>
      <c r="K262" t="s">
        <v>49</v>
      </c>
      <c r="L262" t="s">
        <v>49</v>
      </c>
      <c r="M262" t="s">
        <v>1628</v>
      </c>
      <c r="N262" t="s">
        <v>1629</v>
      </c>
      <c r="O262" t="s">
        <v>1033</v>
      </c>
      <c r="P262" s="27" t="s">
        <v>1551</v>
      </c>
      <c r="Q262" s="27" t="s">
        <v>1034</v>
      </c>
    </row>
    <row r="263" customFormat="1" spans="1:17">
      <c r="A263">
        <v>262</v>
      </c>
      <c r="B263" t="s">
        <v>49</v>
      </c>
      <c r="C263" s="100" t="s">
        <v>1548</v>
      </c>
      <c r="D263" t="s">
        <v>84</v>
      </c>
      <c r="E263" t="s">
        <v>84</v>
      </c>
      <c r="F263" s="22" t="s">
        <v>49</v>
      </c>
      <c r="G263" s="22" t="s">
        <v>49</v>
      </c>
      <c r="H263" s="22" t="s">
        <v>49</v>
      </c>
      <c r="I263" s="23">
        <v>1</v>
      </c>
      <c r="J263" t="s">
        <v>85</v>
      </c>
      <c r="K263" t="s">
        <v>49</v>
      </c>
      <c r="L263" t="s">
        <v>49</v>
      </c>
      <c r="M263" t="s">
        <v>1630</v>
      </c>
      <c r="N263" t="s">
        <v>1631</v>
      </c>
      <c r="O263" t="s">
        <v>1033</v>
      </c>
      <c r="P263" s="27" t="s">
        <v>1551</v>
      </c>
      <c r="Q263" s="27" t="s">
        <v>1034</v>
      </c>
    </row>
    <row r="264" customFormat="1" spans="1:17">
      <c r="A264">
        <v>263</v>
      </c>
      <c r="B264" t="s">
        <v>49</v>
      </c>
      <c r="C264" s="100" t="s">
        <v>1548</v>
      </c>
      <c r="D264" t="s">
        <v>84</v>
      </c>
      <c r="E264" t="s">
        <v>84</v>
      </c>
      <c r="F264" s="22" t="s">
        <v>49</v>
      </c>
      <c r="G264" s="22" t="s">
        <v>49</v>
      </c>
      <c r="H264" s="22" t="s">
        <v>49</v>
      </c>
      <c r="I264" s="23">
        <v>1</v>
      </c>
      <c r="J264" t="s">
        <v>85</v>
      </c>
      <c r="K264" t="s">
        <v>49</v>
      </c>
      <c r="L264" t="s">
        <v>49</v>
      </c>
      <c r="M264" t="s">
        <v>1632</v>
      </c>
      <c r="N264" t="s">
        <v>1633</v>
      </c>
      <c r="O264" t="s">
        <v>1033</v>
      </c>
      <c r="P264" s="27" t="s">
        <v>1551</v>
      </c>
      <c r="Q264" s="27" t="s">
        <v>1034</v>
      </c>
    </row>
    <row r="265" customFormat="1" spans="1:17">
      <c r="A265">
        <v>264</v>
      </c>
      <c r="B265" t="s">
        <v>49</v>
      </c>
      <c r="C265" s="100" t="s">
        <v>1548</v>
      </c>
      <c r="D265" t="s">
        <v>84</v>
      </c>
      <c r="E265" t="s">
        <v>84</v>
      </c>
      <c r="F265" s="22" t="s">
        <v>49</v>
      </c>
      <c r="G265" s="22" t="s">
        <v>49</v>
      </c>
      <c r="H265" s="22" t="s">
        <v>49</v>
      </c>
      <c r="I265" s="23">
        <v>1</v>
      </c>
      <c r="J265" t="s">
        <v>85</v>
      </c>
      <c r="K265" t="s">
        <v>49</v>
      </c>
      <c r="L265" t="s">
        <v>49</v>
      </c>
      <c r="M265" t="s">
        <v>1634</v>
      </c>
      <c r="N265" t="s">
        <v>1635</v>
      </c>
      <c r="O265" t="s">
        <v>1033</v>
      </c>
      <c r="P265" s="27" t="s">
        <v>1551</v>
      </c>
      <c r="Q265" s="27" t="s">
        <v>1034</v>
      </c>
    </row>
    <row r="266" customFormat="1" spans="1:17">
      <c r="A266">
        <v>265</v>
      </c>
      <c r="B266" t="s">
        <v>49</v>
      </c>
      <c r="C266" s="100" t="s">
        <v>1548</v>
      </c>
      <c r="D266" t="s">
        <v>84</v>
      </c>
      <c r="E266" t="s">
        <v>84</v>
      </c>
      <c r="F266" s="22" t="s">
        <v>49</v>
      </c>
      <c r="G266" s="22" t="s">
        <v>49</v>
      </c>
      <c r="H266" s="22" t="s">
        <v>49</v>
      </c>
      <c r="I266" s="23">
        <v>1</v>
      </c>
      <c r="J266" t="s">
        <v>85</v>
      </c>
      <c r="K266" t="s">
        <v>49</v>
      </c>
      <c r="L266" t="s">
        <v>49</v>
      </c>
      <c r="M266" t="s">
        <v>1636</v>
      </c>
      <c r="N266" t="s">
        <v>1637</v>
      </c>
      <c r="O266" t="s">
        <v>1033</v>
      </c>
      <c r="P266" s="27" t="s">
        <v>1551</v>
      </c>
      <c r="Q266" s="27" t="s">
        <v>1034</v>
      </c>
    </row>
    <row r="267" customFormat="1" spans="1:17">
      <c r="A267">
        <v>266</v>
      </c>
      <c r="B267" t="s">
        <v>49</v>
      </c>
      <c r="C267" s="100" t="s">
        <v>1548</v>
      </c>
      <c r="D267" t="s">
        <v>84</v>
      </c>
      <c r="E267" t="s">
        <v>84</v>
      </c>
      <c r="F267" s="22" t="s">
        <v>49</v>
      </c>
      <c r="G267" s="22" t="s">
        <v>49</v>
      </c>
      <c r="H267" s="22" t="s">
        <v>49</v>
      </c>
      <c r="I267" s="23">
        <v>2</v>
      </c>
      <c r="J267" t="s">
        <v>85</v>
      </c>
      <c r="K267" t="s">
        <v>49</v>
      </c>
      <c r="L267" t="s">
        <v>49</v>
      </c>
      <c r="M267" t="s">
        <v>1638</v>
      </c>
      <c r="N267" t="s">
        <v>1639</v>
      </c>
      <c r="O267" t="s">
        <v>1033</v>
      </c>
      <c r="P267" s="27" t="s">
        <v>1551</v>
      </c>
      <c r="Q267" s="27" t="s">
        <v>1034</v>
      </c>
    </row>
    <row r="268" customFormat="1" spans="1:17">
      <c r="A268">
        <v>267</v>
      </c>
      <c r="B268" t="s">
        <v>49</v>
      </c>
      <c r="C268" s="100" t="s">
        <v>1548</v>
      </c>
      <c r="D268" t="s">
        <v>84</v>
      </c>
      <c r="E268" t="s">
        <v>84</v>
      </c>
      <c r="F268" s="22" t="s">
        <v>49</v>
      </c>
      <c r="G268" s="22" t="s">
        <v>49</v>
      </c>
      <c r="H268" s="22" t="s">
        <v>49</v>
      </c>
      <c r="I268" s="23">
        <v>2</v>
      </c>
      <c r="J268" t="s">
        <v>85</v>
      </c>
      <c r="K268" t="s">
        <v>49</v>
      </c>
      <c r="L268" t="s">
        <v>49</v>
      </c>
      <c r="M268" t="s">
        <v>1640</v>
      </c>
      <c r="N268" t="s">
        <v>1641</v>
      </c>
      <c r="O268" t="s">
        <v>1033</v>
      </c>
      <c r="P268" s="27" t="s">
        <v>1551</v>
      </c>
      <c r="Q268" s="27" t="s">
        <v>1034</v>
      </c>
    </row>
    <row r="269" customFormat="1" spans="1:17">
      <c r="A269">
        <v>268</v>
      </c>
      <c r="B269" t="s">
        <v>49</v>
      </c>
      <c r="C269" s="100" t="s">
        <v>1548</v>
      </c>
      <c r="D269" t="s">
        <v>84</v>
      </c>
      <c r="E269" t="s">
        <v>84</v>
      </c>
      <c r="F269" s="22" t="s">
        <v>49</v>
      </c>
      <c r="G269" s="22" t="s">
        <v>49</v>
      </c>
      <c r="H269" s="22" t="s">
        <v>49</v>
      </c>
      <c r="I269" s="23">
        <v>2</v>
      </c>
      <c r="J269" t="s">
        <v>85</v>
      </c>
      <c r="K269" t="s">
        <v>49</v>
      </c>
      <c r="L269" t="s">
        <v>49</v>
      </c>
      <c r="M269" t="s">
        <v>1642</v>
      </c>
      <c r="N269" t="s">
        <v>1643</v>
      </c>
      <c r="O269" t="s">
        <v>1033</v>
      </c>
      <c r="P269" s="27" t="s">
        <v>1551</v>
      </c>
      <c r="Q269" s="27" t="s">
        <v>1034</v>
      </c>
    </row>
    <row r="270" customFormat="1" spans="1:17">
      <c r="A270">
        <v>269</v>
      </c>
      <c r="B270" t="s">
        <v>49</v>
      </c>
      <c r="C270" s="100" t="s">
        <v>1548</v>
      </c>
      <c r="D270" t="s">
        <v>84</v>
      </c>
      <c r="E270" t="s">
        <v>84</v>
      </c>
      <c r="F270" s="22" t="s">
        <v>49</v>
      </c>
      <c r="G270" s="22" t="s">
        <v>49</v>
      </c>
      <c r="H270" s="22" t="s">
        <v>49</v>
      </c>
      <c r="I270" s="23">
        <v>2</v>
      </c>
      <c r="J270" t="s">
        <v>85</v>
      </c>
      <c r="K270" t="s">
        <v>49</v>
      </c>
      <c r="L270" t="s">
        <v>49</v>
      </c>
      <c r="M270" t="s">
        <v>1644</v>
      </c>
      <c r="N270" t="s">
        <v>1645</v>
      </c>
      <c r="O270" t="s">
        <v>1033</v>
      </c>
      <c r="P270" s="27" t="s">
        <v>1551</v>
      </c>
      <c r="Q270" s="27" t="s">
        <v>1034</v>
      </c>
    </row>
    <row r="271" customFormat="1" spans="1:17">
      <c r="A271">
        <v>270</v>
      </c>
      <c r="B271" t="s">
        <v>49</v>
      </c>
      <c r="C271" s="100" t="s">
        <v>1548</v>
      </c>
      <c r="D271" t="s">
        <v>84</v>
      </c>
      <c r="E271" t="s">
        <v>84</v>
      </c>
      <c r="F271" s="22" t="s">
        <v>49</v>
      </c>
      <c r="G271" s="22" t="s">
        <v>49</v>
      </c>
      <c r="H271" s="22" t="s">
        <v>49</v>
      </c>
      <c r="I271" s="23">
        <v>1</v>
      </c>
      <c r="J271" t="s">
        <v>85</v>
      </c>
      <c r="K271" t="s">
        <v>49</v>
      </c>
      <c r="L271" t="s">
        <v>49</v>
      </c>
      <c r="M271" t="s">
        <v>1646</v>
      </c>
      <c r="N271" t="s">
        <v>1647</v>
      </c>
      <c r="O271" t="s">
        <v>1033</v>
      </c>
      <c r="P271" s="27" t="s">
        <v>1551</v>
      </c>
      <c r="Q271" s="27" t="s">
        <v>1034</v>
      </c>
    </row>
    <row r="272" customFormat="1" spans="1:17">
      <c r="A272">
        <v>271</v>
      </c>
      <c r="B272" t="s">
        <v>49</v>
      </c>
      <c r="C272" s="100" t="s">
        <v>1548</v>
      </c>
      <c r="D272" t="s">
        <v>84</v>
      </c>
      <c r="E272" t="s">
        <v>84</v>
      </c>
      <c r="F272" s="22" t="s">
        <v>49</v>
      </c>
      <c r="G272" s="22" t="s">
        <v>49</v>
      </c>
      <c r="H272" s="22" t="s">
        <v>49</v>
      </c>
      <c r="I272" s="23">
        <v>2</v>
      </c>
      <c r="J272" t="s">
        <v>85</v>
      </c>
      <c r="K272" t="s">
        <v>49</v>
      </c>
      <c r="L272" t="s">
        <v>49</v>
      </c>
      <c r="M272" t="s">
        <v>1648</v>
      </c>
      <c r="N272" t="s">
        <v>1649</v>
      </c>
      <c r="O272" t="s">
        <v>1033</v>
      </c>
      <c r="P272" s="27" t="s">
        <v>1551</v>
      </c>
      <c r="Q272" s="27" t="s">
        <v>1034</v>
      </c>
    </row>
    <row r="273" customFormat="1" spans="1:17">
      <c r="A273">
        <v>272</v>
      </c>
      <c r="B273" t="s">
        <v>49</v>
      </c>
      <c r="C273" s="100" t="s">
        <v>1548</v>
      </c>
      <c r="D273" t="s">
        <v>84</v>
      </c>
      <c r="E273" t="s">
        <v>84</v>
      </c>
      <c r="F273" s="22" t="s">
        <v>49</v>
      </c>
      <c r="G273" s="22" t="s">
        <v>49</v>
      </c>
      <c r="H273" s="22" t="s">
        <v>49</v>
      </c>
      <c r="I273" s="23">
        <v>2</v>
      </c>
      <c r="J273" t="s">
        <v>85</v>
      </c>
      <c r="K273" t="s">
        <v>49</v>
      </c>
      <c r="L273" t="s">
        <v>49</v>
      </c>
      <c r="M273" t="s">
        <v>1650</v>
      </c>
      <c r="N273" t="s">
        <v>1651</v>
      </c>
      <c r="O273" t="s">
        <v>1033</v>
      </c>
      <c r="P273" s="27" t="s">
        <v>1551</v>
      </c>
      <c r="Q273" s="27" t="s">
        <v>1034</v>
      </c>
    </row>
    <row r="274" customFormat="1" spans="1:17">
      <c r="A274">
        <v>273</v>
      </c>
      <c r="B274" t="s">
        <v>49</v>
      </c>
      <c r="C274" s="100" t="s">
        <v>1548</v>
      </c>
      <c r="D274" t="s">
        <v>84</v>
      </c>
      <c r="E274" t="s">
        <v>84</v>
      </c>
      <c r="F274" s="22" t="s">
        <v>49</v>
      </c>
      <c r="G274" s="22" t="s">
        <v>49</v>
      </c>
      <c r="H274" s="22" t="s">
        <v>49</v>
      </c>
      <c r="I274" s="23">
        <v>1</v>
      </c>
      <c r="J274" t="s">
        <v>85</v>
      </c>
      <c r="K274" t="s">
        <v>49</v>
      </c>
      <c r="L274" t="s">
        <v>49</v>
      </c>
      <c r="M274" t="s">
        <v>1652</v>
      </c>
      <c r="N274" t="s">
        <v>1653</v>
      </c>
      <c r="O274" t="s">
        <v>1033</v>
      </c>
      <c r="P274" s="27" t="s">
        <v>1551</v>
      </c>
      <c r="Q274" s="27" t="s">
        <v>1034</v>
      </c>
    </row>
    <row r="275" customFormat="1" spans="1:17">
      <c r="A275">
        <v>274</v>
      </c>
      <c r="B275" t="s">
        <v>49</v>
      </c>
      <c r="C275" s="100" t="s">
        <v>1548</v>
      </c>
      <c r="D275" t="s">
        <v>84</v>
      </c>
      <c r="E275" t="s">
        <v>84</v>
      </c>
      <c r="F275" s="22" t="s">
        <v>49</v>
      </c>
      <c r="G275" s="22" t="s">
        <v>49</v>
      </c>
      <c r="H275" s="22" t="s">
        <v>49</v>
      </c>
      <c r="I275" s="23">
        <v>2</v>
      </c>
      <c r="J275" t="s">
        <v>85</v>
      </c>
      <c r="K275" t="s">
        <v>49</v>
      </c>
      <c r="L275" t="s">
        <v>49</v>
      </c>
      <c r="M275" t="s">
        <v>1654</v>
      </c>
      <c r="N275" t="s">
        <v>1655</v>
      </c>
      <c r="O275" t="s">
        <v>1033</v>
      </c>
      <c r="P275" s="27" t="s">
        <v>1551</v>
      </c>
      <c r="Q275" s="27" t="s">
        <v>1034</v>
      </c>
    </row>
    <row r="276" customFormat="1" spans="1:17">
      <c r="A276">
        <v>275</v>
      </c>
      <c r="B276" t="s">
        <v>49</v>
      </c>
      <c r="C276" s="100" t="s">
        <v>1548</v>
      </c>
      <c r="D276" t="s">
        <v>84</v>
      </c>
      <c r="E276" t="s">
        <v>84</v>
      </c>
      <c r="F276" s="22" t="s">
        <v>49</v>
      </c>
      <c r="G276" s="22" t="s">
        <v>49</v>
      </c>
      <c r="H276" s="22" t="s">
        <v>49</v>
      </c>
      <c r="I276" s="23">
        <v>1</v>
      </c>
      <c r="J276" t="s">
        <v>85</v>
      </c>
      <c r="K276" t="s">
        <v>49</v>
      </c>
      <c r="L276" t="s">
        <v>49</v>
      </c>
      <c r="M276" t="s">
        <v>1656</v>
      </c>
      <c r="N276" t="s">
        <v>1657</v>
      </c>
      <c r="O276" t="s">
        <v>1033</v>
      </c>
      <c r="P276" s="27" t="s">
        <v>1551</v>
      </c>
      <c r="Q276" s="27" t="s">
        <v>1034</v>
      </c>
    </row>
    <row r="277" customFormat="1" spans="1:17">
      <c r="A277">
        <v>276</v>
      </c>
      <c r="B277" t="s">
        <v>49</v>
      </c>
      <c r="C277" s="100" t="s">
        <v>1548</v>
      </c>
      <c r="D277" t="s">
        <v>84</v>
      </c>
      <c r="E277" t="s">
        <v>84</v>
      </c>
      <c r="F277" s="22" t="s">
        <v>49</v>
      </c>
      <c r="G277" s="22" t="s">
        <v>49</v>
      </c>
      <c r="H277" s="22" t="s">
        <v>49</v>
      </c>
      <c r="I277" s="23">
        <v>1</v>
      </c>
      <c r="J277" t="s">
        <v>85</v>
      </c>
      <c r="K277" t="s">
        <v>49</v>
      </c>
      <c r="L277" t="s">
        <v>49</v>
      </c>
      <c r="M277" t="s">
        <v>1656</v>
      </c>
      <c r="N277" t="s">
        <v>1657</v>
      </c>
      <c r="O277" t="s">
        <v>1033</v>
      </c>
      <c r="P277" s="27" t="s">
        <v>1551</v>
      </c>
      <c r="Q277" s="27" t="s">
        <v>1034</v>
      </c>
    </row>
    <row r="278" customFormat="1" spans="1:17">
      <c r="A278">
        <v>277</v>
      </c>
      <c r="B278" t="s">
        <v>49</v>
      </c>
      <c r="C278" s="100" t="s">
        <v>1548</v>
      </c>
      <c r="D278" t="s">
        <v>84</v>
      </c>
      <c r="E278" t="s">
        <v>84</v>
      </c>
      <c r="F278" s="22" t="s">
        <v>49</v>
      </c>
      <c r="G278" s="22" t="s">
        <v>49</v>
      </c>
      <c r="H278" s="22" t="s">
        <v>49</v>
      </c>
      <c r="I278" s="23">
        <v>2</v>
      </c>
      <c r="J278" t="s">
        <v>85</v>
      </c>
      <c r="K278" t="s">
        <v>49</v>
      </c>
      <c r="L278" t="s">
        <v>49</v>
      </c>
      <c r="M278" t="s">
        <v>1658</v>
      </c>
      <c r="N278" t="s">
        <v>1659</v>
      </c>
      <c r="O278" t="s">
        <v>1033</v>
      </c>
      <c r="P278" s="27" t="s">
        <v>1551</v>
      </c>
      <c r="Q278" s="27" t="s">
        <v>1034</v>
      </c>
    </row>
    <row r="279" customFormat="1" spans="1:17">
      <c r="A279">
        <v>278</v>
      </c>
      <c r="B279" t="s">
        <v>49</v>
      </c>
      <c r="C279" s="100" t="s">
        <v>1548</v>
      </c>
      <c r="D279" t="s">
        <v>84</v>
      </c>
      <c r="E279" t="s">
        <v>84</v>
      </c>
      <c r="F279" s="22" t="s">
        <v>49</v>
      </c>
      <c r="G279" s="22" t="s">
        <v>49</v>
      </c>
      <c r="H279" s="22" t="s">
        <v>49</v>
      </c>
      <c r="I279" s="23">
        <v>2</v>
      </c>
      <c r="J279" t="s">
        <v>85</v>
      </c>
      <c r="K279" t="s">
        <v>49</v>
      </c>
      <c r="L279" t="s">
        <v>49</v>
      </c>
      <c r="M279" t="s">
        <v>1660</v>
      </c>
      <c r="N279" t="s">
        <v>1661</v>
      </c>
      <c r="O279" t="s">
        <v>1033</v>
      </c>
      <c r="P279" s="27" t="s">
        <v>1551</v>
      </c>
      <c r="Q279" s="27" t="s">
        <v>1034</v>
      </c>
    </row>
    <row r="280" customFormat="1" spans="1:17">
      <c r="A280">
        <v>279</v>
      </c>
      <c r="B280" t="s">
        <v>49</v>
      </c>
      <c r="C280" s="100" t="s">
        <v>1548</v>
      </c>
      <c r="D280" t="s">
        <v>84</v>
      </c>
      <c r="E280" t="s">
        <v>84</v>
      </c>
      <c r="F280" s="22" t="s">
        <v>49</v>
      </c>
      <c r="G280" s="22" t="s">
        <v>49</v>
      </c>
      <c r="H280" s="22" t="s">
        <v>49</v>
      </c>
      <c r="I280" s="23">
        <v>1</v>
      </c>
      <c r="J280" t="s">
        <v>85</v>
      </c>
      <c r="K280" t="s">
        <v>49</v>
      </c>
      <c r="L280" t="s">
        <v>49</v>
      </c>
      <c r="M280" t="s">
        <v>1662</v>
      </c>
      <c r="N280" t="s">
        <v>1663</v>
      </c>
      <c r="O280" t="s">
        <v>1033</v>
      </c>
      <c r="P280" s="27" t="s">
        <v>1551</v>
      </c>
      <c r="Q280" s="27" t="s">
        <v>1034</v>
      </c>
    </row>
    <row r="281" customFormat="1" spans="1:17">
      <c r="A281">
        <v>280</v>
      </c>
      <c r="B281" t="s">
        <v>49</v>
      </c>
      <c r="C281" s="100" t="s">
        <v>1548</v>
      </c>
      <c r="D281" t="s">
        <v>84</v>
      </c>
      <c r="E281" t="s">
        <v>84</v>
      </c>
      <c r="F281" s="22" t="s">
        <v>49</v>
      </c>
      <c r="G281" s="22" t="s">
        <v>49</v>
      </c>
      <c r="H281" s="22" t="s">
        <v>49</v>
      </c>
      <c r="I281" s="23">
        <v>2</v>
      </c>
      <c r="J281" t="s">
        <v>85</v>
      </c>
      <c r="K281" t="s">
        <v>49</v>
      </c>
      <c r="L281" t="s">
        <v>49</v>
      </c>
      <c r="M281" t="s">
        <v>1664</v>
      </c>
      <c r="N281" t="s">
        <v>1665</v>
      </c>
      <c r="O281" t="s">
        <v>1033</v>
      </c>
      <c r="P281" s="27" t="s">
        <v>1551</v>
      </c>
      <c r="Q281" s="27" t="s">
        <v>1034</v>
      </c>
    </row>
    <row r="282" customFormat="1" spans="1:17">
      <c r="A282">
        <v>281</v>
      </c>
      <c r="B282" t="s">
        <v>49</v>
      </c>
      <c r="C282" s="100" t="s">
        <v>1548</v>
      </c>
      <c r="D282" t="s">
        <v>84</v>
      </c>
      <c r="E282" t="s">
        <v>84</v>
      </c>
      <c r="F282" s="22" t="s">
        <v>49</v>
      </c>
      <c r="G282" s="22" t="s">
        <v>49</v>
      </c>
      <c r="H282" s="22" t="s">
        <v>49</v>
      </c>
      <c r="I282" s="23">
        <v>1</v>
      </c>
      <c r="J282" t="s">
        <v>85</v>
      </c>
      <c r="K282" t="s">
        <v>49</v>
      </c>
      <c r="L282" t="s">
        <v>49</v>
      </c>
      <c r="M282" t="s">
        <v>1666</v>
      </c>
      <c r="N282" t="s">
        <v>1667</v>
      </c>
      <c r="O282" t="s">
        <v>1033</v>
      </c>
      <c r="P282" s="27" t="s">
        <v>1551</v>
      </c>
      <c r="Q282" s="27" t="s">
        <v>1034</v>
      </c>
    </row>
    <row r="283" customFormat="1" spans="1:17">
      <c r="A283">
        <v>282</v>
      </c>
      <c r="B283" t="s">
        <v>49</v>
      </c>
      <c r="C283" s="100" t="s">
        <v>1548</v>
      </c>
      <c r="D283" t="s">
        <v>84</v>
      </c>
      <c r="E283" t="s">
        <v>84</v>
      </c>
      <c r="F283" s="22" t="s">
        <v>49</v>
      </c>
      <c r="G283" s="22" t="s">
        <v>49</v>
      </c>
      <c r="H283" s="22" t="s">
        <v>49</v>
      </c>
      <c r="I283" s="23">
        <v>1</v>
      </c>
      <c r="J283" t="s">
        <v>85</v>
      </c>
      <c r="K283" t="s">
        <v>49</v>
      </c>
      <c r="L283" t="s">
        <v>49</v>
      </c>
      <c r="M283" t="s">
        <v>1668</v>
      </c>
      <c r="N283" t="s">
        <v>1669</v>
      </c>
      <c r="O283" t="s">
        <v>1033</v>
      </c>
      <c r="P283" s="27" t="s">
        <v>1551</v>
      </c>
      <c r="Q283" s="27" t="s">
        <v>1034</v>
      </c>
    </row>
    <row r="284" customFormat="1" spans="1:17">
      <c r="A284">
        <v>283</v>
      </c>
      <c r="B284" t="s">
        <v>49</v>
      </c>
      <c r="C284" s="100" t="s">
        <v>1548</v>
      </c>
      <c r="D284" t="s">
        <v>84</v>
      </c>
      <c r="E284" t="s">
        <v>84</v>
      </c>
      <c r="F284" s="22" t="s">
        <v>49</v>
      </c>
      <c r="G284" s="22" t="s">
        <v>49</v>
      </c>
      <c r="H284" s="22" t="s">
        <v>49</v>
      </c>
      <c r="I284" s="23">
        <v>1</v>
      </c>
      <c r="J284" t="s">
        <v>85</v>
      </c>
      <c r="K284" t="s">
        <v>49</v>
      </c>
      <c r="L284" t="s">
        <v>49</v>
      </c>
      <c r="M284" t="s">
        <v>1670</v>
      </c>
      <c r="N284" t="s">
        <v>1671</v>
      </c>
      <c r="O284" t="s">
        <v>1033</v>
      </c>
      <c r="P284" s="27" t="s">
        <v>1551</v>
      </c>
      <c r="Q284" s="27" t="s">
        <v>1034</v>
      </c>
    </row>
    <row r="285" customFormat="1" spans="1:17">
      <c r="A285">
        <v>284</v>
      </c>
      <c r="B285" t="s">
        <v>49</v>
      </c>
      <c r="C285" s="100" t="s">
        <v>1548</v>
      </c>
      <c r="D285" t="s">
        <v>84</v>
      </c>
      <c r="E285" t="s">
        <v>84</v>
      </c>
      <c r="F285" s="22" t="s">
        <v>49</v>
      </c>
      <c r="G285" s="22" t="s">
        <v>49</v>
      </c>
      <c r="H285" s="22" t="s">
        <v>49</v>
      </c>
      <c r="I285" s="23">
        <v>1</v>
      </c>
      <c r="J285" t="s">
        <v>85</v>
      </c>
      <c r="K285" t="s">
        <v>49</v>
      </c>
      <c r="L285" t="s">
        <v>49</v>
      </c>
      <c r="M285" t="s">
        <v>1672</v>
      </c>
      <c r="N285" t="s">
        <v>1673</v>
      </c>
      <c r="O285" t="s">
        <v>1033</v>
      </c>
      <c r="P285" s="27" t="s">
        <v>1551</v>
      </c>
      <c r="Q285" s="27" t="s">
        <v>1034</v>
      </c>
    </row>
    <row r="286" customFormat="1" spans="1:17">
      <c r="A286">
        <v>285</v>
      </c>
      <c r="B286" t="s">
        <v>49</v>
      </c>
      <c r="C286" s="100" t="s">
        <v>1548</v>
      </c>
      <c r="D286" t="s">
        <v>84</v>
      </c>
      <c r="E286" t="s">
        <v>84</v>
      </c>
      <c r="F286" s="22" t="s">
        <v>49</v>
      </c>
      <c r="G286" s="22" t="s">
        <v>49</v>
      </c>
      <c r="H286" s="22" t="s">
        <v>49</v>
      </c>
      <c r="I286" s="23">
        <v>2</v>
      </c>
      <c r="J286" t="s">
        <v>85</v>
      </c>
      <c r="K286" t="s">
        <v>49</v>
      </c>
      <c r="L286" t="s">
        <v>49</v>
      </c>
      <c r="M286" t="s">
        <v>1674</v>
      </c>
      <c r="N286" t="s">
        <v>1675</v>
      </c>
      <c r="O286" t="s">
        <v>1033</v>
      </c>
      <c r="P286" s="27" t="s">
        <v>1551</v>
      </c>
      <c r="Q286" s="27" t="s">
        <v>1034</v>
      </c>
    </row>
    <row r="287" customFormat="1" spans="1:17">
      <c r="A287">
        <v>286</v>
      </c>
      <c r="B287" t="s">
        <v>49</v>
      </c>
      <c r="C287" s="100" t="s">
        <v>1548</v>
      </c>
      <c r="D287" t="s">
        <v>84</v>
      </c>
      <c r="E287" t="s">
        <v>84</v>
      </c>
      <c r="F287" s="22" t="s">
        <v>49</v>
      </c>
      <c r="G287" s="22" t="s">
        <v>49</v>
      </c>
      <c r="H287" s="22" t="s">
        <v>49</v>
      </c>
      <c r="I287" s="23">
        <v>2</v>
      </c>
      <c r="J287" t="s">
        <v>85</v>
      </c>
      <c r="K287" t="s">
        <v>49</v>
      </c>
      <c r="L287" t="s">
        <v>49</v>
      </c>
      <c r="M287" t="s">
        <v>1676</v>
      </c>
      <c r="N287" t="s">
        <v>1677</v>
      </c>
      <c r="O287" t="s">
        <v>1033</v>
      </c>
      <c r="P287" s="27" t="s">
        <v>1551</v>
      </c>
      <c r="Q287" s="27" t="s">
        <v>1034</v>
      </c>
    </row>
    <row r="288" customFormat="1" spans="1:17">
      <c r="A288">
        <v>287</v>
      </c>
      <c r="B288" t="s">
        <v>49</v>
      </c>
      <c r="C288" s="100" t="s">
        <v>1548</v>
      </c>
      <c r="D288" t="s">
        <v>84</v>
      </c>
      <c r="E288" t="s">
        <v>84</v>
      </c>
      <c r="F288" s="22" t="s">
        <v>49</v>
      </c>
      <c r="G288" s="22" t="s">
        <v>49</v>
      </c>
      <c r="H288" s="22" t="s">
        <v>49</v>
      </c>
      <c r="I288" s="23">
        <v>2</v>
      </c>
      <c r="J288" t="s">
        <v>85</v>
      </c>
      <c r="K288" t="s">
        <v>49</v>
      </c>
      <c r="L288" t="s">
        <v>49</v>
      </c>
      <c r="M288" t="s">
        <v>1678</v>
      </c>
      <c r="N288" t="s">
        <v>1679</v>
      </c>
      <c r="O288" t="s">
        <v>1033</v>
      </c>
      <c r="P288" s="27" t="s">
        <v>1551</v>
      </c>
      <c r="Q288" s="27" t="s">
        <v>1034</v>
      </c>
    </row>
    <row r="289" customFormat="1" spans="1:17">
      <c r="A289">
        <v>288</v>
      </c>
      <c r="B289" t="s">
        <v>49</v>
      </c>
      <c r="C289" s="100" t="s">
        <v>1548</v>
      </c>
      <c r="D289" t="s">
        <v>84</v>
      </c>
      <c r="E289" t="s">
        <v>84</v>
      </c>
      <c r="F289" s="22" t="s">
        <v>49</v>
      </c>
      <c r="G289" s="22" t="s">
        <v>49</v>
      </c>
      <c r="H289" s="22" t="s">
        <v>49</v>
      </c>
      <c r="I289" s="23">
        <v>2</v>
      </c>
      <c r="J289" t="s">
        <v>85</v>
      </c>
      <c r="K289" t="s">
        <v>49</v>
      </c>
      <c r="L289" t="s">
        <v>49</v>
      </c>
      <c r="M289" t="s">
        <v>1680</v>
      </c>
      <c r="N289" t="s">
        <v>1681</v>
      </c>
      <c r="O289" t="s">
        <v>1033</v>
      </c>
      <c r="P289" s="27" t="s">
        <v>1551</v>
      </c>
      <c r="Q289" s="27" t="s">
        <v>1034</v>
      </c>
    </row>
    <row r="290" customFormat="1" spans="1:17">
      <c r="A290">
        <v>289</v>
      </c>
      <c r="B290" t="s">
        <v>49</v>
      </c>
      <c r="C290" s="100" t="s">
        <v>1548</v>
      </c>
      <c r="D290" t="s">
        <v>84</v>
      </c>
      <c r="E290" t="s">
        <v>84</v>
      </c>
      <c r="F290" s="22" t="s">
        <v>49</v>
      </c>
      <c r="G290" s="22" t="s">
        <v>49</v>
      </c>
      <c r="H290" s="22" t="s">
        <v>49</v>
      </c>
      <c r="I290" s="23">
        <v>1</v>
      </c>
      <c r="J290" t="s">
        <v>85</v>
      </c>
      <c r="K290" t="s">
        <v>49</v>
      </c>
      <c r="L290" t="s">
        <v>49</v>
      </c>
      <c r="M290" t="s">
        <v>1682</v>
      </c>
      <c r="N290" t="s">
        <v>1683</v>
      </c>
      <c r="O290" t="s">
        <v>1033</v>
      </c>
      <c r="P290" s="27" t="s">
        <v>1551</v>
      </c>
      <c r="Q290" s="27" t="s">
        <v>1034</v>
      </c>
    </row>
    <row r="291" customFormat="1" spans="1:17">
      <c r="A291">
        <v>290</v>
      </c>
      <c r="B291" t="s">
        <v>49</v>
      </c>
      <c r="C291" s="100" t="s">
        <v>1548</v>
      </c>
      <c r="D291" t="s">
        <v>84</v>
      </c>
      <c r="E291" t="s">
        <v>84</v>
      </c>
      <c r="F291" s="22" t="s">
        <v>49</v>
      </c>
      <c r="G291" s="22" t="s">
        <v>49</v>
      </c>
      <c r="H291" s="22" t="s">
        <v>49</v>
      </c>
      <c r="I291" s="23">
        <v>1</v>
      </c>
      <c r="J291" t="s">
        <v>85</v>
      </c>
      <c r="K291" t="s">
        <v>49</v>
      </c>
      <c r="L291" t="s">
        <v>49</v>
      </c>
      <c r="M291" t="s">
        <v>1684</v>
      </c>
      <c r="N291" t="s">
        <v>1685</v>
      </c>
      <c r="O291" t="s">
        <v>1033</v>
      </c>
      <c r="P291" s="27" t="s">
        <v>1551</v>
      </c>
      <c r="Q291" s="27" t="s">
        <v>1034</v>
      </c>
    </row>
    <row r="292" customFormat="1" spans="1:17">
      <c r="A292">
        <v>291</v>
      </c>
      <c r="B292" t="s">
        <v>49</v>
      </c>
      <c r="C292" s="100" t="s">
        <v>1548</v>
      </c>
      <c r="D292" t="s">
        <v>84</v>
      </c>
      <c r="E292" t="s">
        <v>84</v>
      </c>
      <c r="F292" s="22" t="s">
        <v>49</v>
      </c>
      <c r="G292" s="22" t="s">
        <v>49</v>
      </c>
      <c r="H292" s="22" t="s">
        <v>49</v>
      </c>
      <c r="I292" s="23">
        <v>1</v>
      </c>
      <c r="J292" t="s">
        <v>85</v>
      </c>
      <c r="K292" t="s">
        <v>49</v>
      </c>
      <c r="L292" t="s">
        <v>49</v>
      </c>
      <c r="M292" t="s">
        <v>1686</v>
      </c>
      <c r="N292" t="s">
        <v>1687</v>
      </c>
      <c r="O292" t="s">
        <v>1033</v>
      </c>
      <c r="P292" s="27" t="s">
        <v>1551</v>
      </c>
      <c r="Q292" s="27" t="s">
        <v>1034</v>
      </c>
    </row>
    <row r="293" customFormat="1" spans="1:17">
      <c r="A293">
        <v>292</v>
      </c>
      <c r="B293" t="s">
        <v>49</v>
      </c>
      <c r="C293" s="100" t="s">
        <v>1548</v>
      </c>
      <c r="D293" t="s">
        <v>84</v>
      </c>
      <c r="E293" t="s">
        <v>84</v>
      </c>
      <c r="F293" s="22" t="s">
        <v>49</v>
      </c>
      <c r="G293" s="22" t="s">
        <v>49</v>
      </c>
      <c r="H293" s="22" t="s">
        <v>49</v>
      </c>
      <c r="I293" s="23">
        <v>2</v>
      </c>
      <c r="J293" t="s">
        <v>85</v>
      </c>
      <c r="K293" t="s">
        <v>49</v>
      </c>
      <c r="L293" t="s">
        <v>49</v>
      </c>
      <c r="M293" t="s">
        <v>1688</v>
      </c>
      <c r="N293" t="s">
        <v>1689</v>
      </c>
      <c r="O293" t="s">
        <v>1033</v>
      </c>
      <c r="P293" s="27" t="s">
        <v>1551</v>
      </c>
      <c r="Q293" s="27" t="s">
        <v>1034</v>
      </c>
    </row>
    <row r="294" customFormat="1" spans="1:17">
      <c r="A294">
        <v>293</v>
      </c>
      <c r="B294" t="s">
        <v>49</v>
      </c>
      <c r="C294" s="100" t="s">
        <v>1548</v>
      </c>
      <c r="D294" t="s">
        <v>84</v>
      </c>
      <c r="E294" t="s">
        <v>84</v>
      </c>
      <c r="F294" s="22" t="s">
        <v>49</v>
      </c>
      <c r="G294" s="22" t="s">
        <v>49</v>
      </c>
      <c r="H294" s="22" t="s">
        <v>49</v>
      </c>
      <c r="I294" s="23">
        <v>2</v>
      </c>
      <c r="J294" t="s">
        <v>85</v>
      </c>
      <c r="K294" t="s">
        <v>49</v>
      </c>
      <c r="L294" t="s">
        <v>49</v>
      </c>
      <c r="M294" t="s">
        <v>1690</v>
      </c>
      <c r="N294" t="s">
        <v>1691</v>
      </c>
      <c r="O294" t="s">
        <v>1033</v>
      </c>
      <c r="P294" s="27" t="s">
        <v>1551</v>
      </c>
      <c r="Q294" s="27" t="s">
        <v>1034</v>
      </c>
    </row>
    <row r="295" customFormat="1" spans="1:17">
      <c r="A295">
        <v>294</v>
      </c>
      <c r="B295" t="s">
        <v>49</v>
      </c>
      <c r="C295" s="100" t="s">
        <v>1548</v>
      </c>
      <c r="D295" t="s">
        <v>84</v>
      </c>
      <c r="E295" t="s">
        <v>84</v>
      </c>
      <c r="F295" s="22" t="s">
        <v>49</v>
      </c>
      <c r="G295" s="22" t="s">
        <v>49</v>
      </c>
      <c r="H295" s="22" t="s">
        <v>49</v>
      </c>
      <c r="I295" s="23">
        <v>2</v>
      </c>
      <c r="J295" t="s">
        <v>85</v>
      </c>
      <c r="K295" t="s">
        <v>49</v>
      </c>
      <c r="L295" t="s">
        <v>49</v>
      </c>
      <c r="M295" t="s">
        <v>1692</v>
      </c>
      <c r="N295" t="s">
        <v>1693</v>
      </c>
      <c r="O295" t="s">
        <v>1033</v>
      </c>
      <c r="P295" s="27" t="s">
        <v>1551</v>
      </c>
      <c r="Q295" s="27" t="s">
        <v>1034</v>
      </c>
    </row>
    <row r="296" customFormat="1" spans="1:17">
      <c r="A296">
        <v>295</v>
      </c>
      <c r="B296" t="s">
        <v>49</v>
      </c>
      <c r="C296" s="100" t="s">
        <v>1548</v>
      </c>
      <c r="D296" t="s">
        <v>84</v>
      </c>
      <c r="E296" t="s">
        <v>84</v>
      </c>
      <c r="F296" s="22" t="s">
        <v>49</v>
      </c>
      <c r="G296" s="22" t="s">
        <v>49</v>
      </c>
      <c r="H296" s="22" t="s">
        <v>49</v>
      </c>
      <c r="I296" s="23">
        <v>1</v>
      </c>
      <c r="J296" t="s">
        <v>85</v>
      </c>
      <c r="K296" t="s">
        <v>49</v>
      </c>
      <c r="L296" t="s">
        <v>49</v>
      </c>
      <c r="M296" t="s">
        <v>1694</v>
      </c>
      <c r="N296" t="s">
        <v>1695</v>
      </c>
      <c r="O296" t="s">
        <v>1033</v>
      </c>
      <c r="P296" s="27" t="s">
        <v>1551</v>
      </c>
      <c r="Q296" s="27" t="s">
        <v>1034</v>
      </c>
    </row>
    <row r="297" customFormat="1" spans="1:17">
      <c r="A297">
        <v>296</v>
      </c>
      <c r="B297" t="s">
        <v>49</v>
      </c>
      <c r="C297" s="100" t="s">
        <v>1548</v>
      </c>
      <c r="D297" t="s">
        <v>84</v>
      </c>
      <c r="E297" t="s">
        <v>84</v>
      </c>
      <c r="F297" s="22" t="s">
        <v>49</v>
      </c>
      <c r="G297" s="22" t="s">
        <v>49</v>
      </c>
      <c r="H297" s="22" t="s">
        <v>49</v>
      </c>
      <c r="I297" s="23">
        <v>2</v>
      </c>
      <c r="J297" t="s">
        <v>85</v>
      </c>
      <c r="K297" t="s">
        <v>49</v>
      </c>
      <c r="L297" t="s">
        <v>49</v>
      </c>
      <c r="M297" t="s">
        <v>1696</v>
      </c>
      <c r="N297" t="s">
        <v>1697</v>
      </c>
      <c r="O297" t="s">
        <v>1033</v>
      </c>
      <c r="P297" s="27" t="s">
        <v>1551</v>
      </c>
      <c r="Q297" s="27" t="s">
        <v>1034</v>
      </c>
    </row>
    <row r="298" customFormat="1" spans="1:17">
      <c r="A298">
        <v>297</v>
      </c>
      <c r="B298" t="s">
        <v>49</v>
      </c>
      <c r="C298" s="100" t="s">
        <v>1548</v>
      </c>
      <c r="D298" t="s">
        <v>84</v>
      </c>
      <c r="E298" t="s">
        <v>84</v>
      </c>
      <c r="F298" s="22" t="s">
        <v>49</v>
      </c>
      <c r="G298" s="22" t="s">
        <v>49</v>
      </c>
      <c r="H298" s="22" t="s">
        <v>49</v>
      </c>
      <c r="I298" s="23">
        <v>2</v>
      </c>
      <c r="J298" t="s">
        <v>85</v>
      </c>
      <c r="K298" t="s">
        <v>49</v>
      </c>
      <c r="L298" t="s">
        <v>49</v>
      </c>
      <c r="M298" t="s">
        <v>1698</v>
      </c>
      <c r="N298" t="s">
        <v>1699</v>
      </c>
      <c r="O298" t="s">
        <v>1033</v>
      </c>
      <c r="P298" s="27" t="s">
        <v>1551</v>
      </c>
      <c r="Q298" s="27" t="s">
        <v>1034</v>
      </c>
    </row>
    <row r="299" customFormat="1" spans="1:17">
      <c r="A299">
        <v>298</v>
      </c>
      <c r="B299" t="s">
        <v>49</v>
      </c>
      <c r="C299" s="100" t="s">
        <v>1548</v>
      </c>
      <c r="D299" t="s">
        <v>84</v>
      </c>
      <c r="E299" t="s">
        <v>84</v>
      </c>
      <c r="F299" s="22" t="s">
        <v>49</v>
      </c>
      <c r="G299" s="22" t="s">
        <v>49</v>
      </c>
      <c r="H299" s="22" t="s">
        <v>49</v>
      </c>
      <c r="I299" s="23">
        <v>1</v>
      </c>
      <c r="J299" t="s">
        <v>85</v>
      </c>
      <c r="K299" t="s">
        <v>49</v>
      </c>
      <c r="L299" t="s">
        <v>49</v>
      </c>
      <c r="M299" t="s">
        <v>1700</v>
      </c>
      <c r="N299" t="s">
        <v>1701</v>
      </c>
      <c r="O299" t="s">
        <v>1033</v>
      </c>
      <c r="P299" s="27" t="s">
        <v>1551</v>
      </c>
      <c r="Q299" s="27" t="s">
        <v>1034</v>
      </c>
    </row>
    <row r="300" customFormat="1" spans="1:17">
      <c r="A300">
        <v>299</v>
      </c>
      <c r="B300" t="s">
        <v>49</v>
      </c>
      <c r="C300" s="100" t="s">
        <v>1548</v>
      </c>
      <c r="D300" t="s">
        <v>84</v>
      </c>
      <c r="E300" t="s">
        <v>84</v>
      </c>
      <c r="F300" s="22" t="s">
        <v>49</v>
      </c>
      <c r="G300" s="22" t="s">
        <v>49</v>
      </c>
      <c r="H300" s="22" t="s">
        <v>49</v>
      </c>
      <c r="I300" s="23">
        <v>1</v>
      </c>
      <c r="J300" t="s">
        <v>85</v>
      </c>
      <c r="K300" t="s">
        <v>49</v>
      </c>
      <c r="L300" t="s">
        <v>49</v>
      </c>
      <c r="M300" t="s">
        <v>1702</v>
      </c>
      <c r="N300" t="s">
        <v>1703</v>
      </c>
      <c r="O300" t="s">
        <v>1033</v>
      </c>
      <c r="P300" s="27" t="s">
        <v>1551</v>
      </c>
      <c r="Q300" s="27" t="s">
        <v>1034</v>
      </c>
    </row>
    <row r="301" customFormat="1" spans="1:17">
      <c r="A301">
        <v>300</v>
      </c>
      <c r="B301" t="s">
        <v>49</v>
      </c>
      <c r="C301" s="100" t="s">
        <v>1548</v>
      </c>
      <c r="D301" t="s">
        <v>84</v>
      </c>
      <c r="E301" t="s">
        <v>84</v>
      </c>
      <c r="F301" s="22" t="s">
        <v>49</v>
      </c>
      <c r="G301" s="22" t="s">
        <v>49</v>
      </c>
      <c r="H301" s="22" t="s">
        <v>49</v>
      </c>
      <c r="I301" s="23">
        <v>2</v>
      </c>
      <c r="J301" t="s">
        <v>85</v>
      </c>
      <c r="K301" t="s">
        <v>49</v>
      </c>
      <c r="L301" t="s">
        <v>49</v>
      </c>
      <c r="M301" t="s">
        <v>1704</v>
      </c>
      <c r="N301" t="s">
        <v>1705</v>
      </c>
      <c r="O301" t="s">
        <v>1033</v>
      </c>
      <c r="P301" s="27" t="s">
        <v>1551</v>
      </c>
      <c r="Q301" s="27" t="s">
        <v>1034</v>
      </c>
    </row>
    <row r="302" customFormat="1" spans="1:17">
      <c r="A302">
        <v>301</v>
      </c>
      <c r="B302" t="s">
        <v>49</v>
      </c>
      <c r="C302" s="100" t="s">
        <v>1548</v>
      </c>
      <c r="D302" t="s">
        <v>84</v>
      </c>
      <c r="E302" t="s">
        <v>84</v>
      </c>
      <c r="F302" s="22" t="s">
        <v>49</v>
      </c>
      <c r="G302" s="22" t="s">
        <v>49</v>
      </c>
      <c r="H302" s="22" t="s">
        <v>49</v>
      </c>
      <c r="I302" s="23">
        <v>2</v>
      </c>
      <c r="J302" t="s">
        <v>85</v>
      </c>
      <c r="K302" t="s">
        <v>49</v>
      </c>
      <c r="L302" t="s">
        <v>49</v>
      </c>
      <c r="M302" t="s">
        <v>1706</v>
      </c>
      <c r="N302" t="s">
        <v>1707</v>
      </c>
      <c r="O302" t="s">
        <v>1033</v>
      </c>
      <c r="P302" s="27" t="s">
        <v>1551</v>
      </c>
      <c r="Q302" s="27" t="s">
        <v>1034</v>
      </c>
    </row>
    <row r="303" customFormat="1" spans="1:17">
      <c r="A303">
        <v>302</v>
      </c>
      <c r="B303" t="s">
        <v>49</v>
      </c>
      <c r="C303" s="100" t="s">
        <v>1548</v>
      </c>
      <c r="D303" t="s">
        <v>84</v>
      </c>
      <c r="E303" t="s">
        <v>84</v>
      </c>
      <c r="F303" s="22" t="s">
        <v>49</v>
      </c>
      <c r="G303" s="22" t="s">
        <v>49</v>
      </c>
      <c r="H303" s="22" t="s">
        <v>49</v>
      </c>
      <c r="I303" s="23">
        <v>2</v>
      </c>
      <c r="J303" t="s">
        <v>85</v>
      </c>
      <c r="K303" t="s">
        <v>49</v>
      </c>
      <c r="L303" t="s">
        <v>49</v>
      </c>
      <c r="M303" t="s">
        <v>1708</v>
      </c>
      <c r="N303" t="s">
        <v>1709</v>
      </c>
      <c r="O303" t="s">
        <v>1033</v>
      </c>
      <c r="P303" s="27" t="s">
        <v>1551</v>
      </c>
      <c r="Q303" s="27" t="s">
        <v>1034</v>
      </c>
    </row>
    <row r="304" customFormat="1" spans="1:17">
      <c r="A304">
        <v>303</v>
      </c>
      <c r="B304" t="s">
        <v>49</v>
      </c>
      <c r="C304" s="100" t="s">
        <v>1548</v>
      </c>
      <c r="D304" t="s">
        <v>84</v>
      </c>
      <c r="E304" t="s">
        <v>84</v>
      </c>
      <c r="F304" s="22" t="s">
        <v>49</v>
      </c>
      <c r="G304" s="22" t="s">
        <v>49</v>
      </c>
      <c r="H304" s="22" t="s">
        <v>49</v>
      </c>
      <c r="I304" s="23">
        <v>1</v>
      </c>
      <c r="J304" t="s">
        <v>85</v>
      </c>
      <c r="K304" t="s">
        <v>49</v>
      </c>
      <c r="L304" t="s">
        <v>49</v>
      </c>
      <c r="M304" t="s">
        <v>1710</v>
      </c>
      <c r="N304" t="s">
        <v>1711</v>
      </c>
      <c r="O304" t="s">
        <v>1033</v>
      </c>
      <c r="P304" s="27" t="s">
        <v>1551</v>
      </c>
      <c r="Q304" s="27" t="s">
        <v>1034</v>
      </c>
    </row>
    <row r="305" customFormat="1" spans="1:17">
      <c r="A305">
        <v>304</v>
      </c>
      <c r="B305" t="s">
        <v>49</v>
      </c>
      <c r="C305" s="100" t="s">
        <v>1548</v>
      </c>
      <c r="D305" t="s">
        <v>84</v>
      </c>
      <c r="E305" t="s">
        <v>84</v>
      </c>
      <c r="F305" s="22" t="s">
        <v>49</v>
      </c>
      <c r="G305" s="22" t="s">
        <v>49</v>
      </c>
      <c r="H305" s="22" t="s">
        <v>49</v>
      </c>
      <c r="I305" s="23">
        <v>1</v>
      </c>
      <c r="J305" t="s">
        <v>85</v>
      </c>
      <c r="K305" t="s">
        <v>49</v>
      </c>
      <c r="L305" t="s">
        <v>49</v>
      </c>
      <c r="M305" t="s">
        <v>1712</v>
      </c>
      <c r="N305" t="s">
        <v>1713</v>
      </c>
      <c r="O305" t="s">
        <v>1033</v>
      </c>
      <c r="P305" s="27" t="s">
        <v>1551</v>
      </c>
      <c r="Q305" s="27" t="s">
        <v>1034</v>
      </c>
    </row>
    <row r="306" customFormat="1" spans="1:17">
      <c r="A306">
        <v>305</v>
      </c>
      <c r="B306" t="s">
        <v>49</v>
      </c>
      <c r="C306" s="100" t="s">
        <v>1548</v>
      </c>
      <c r="D306" t="s">
        <v>84</v>
      </c>
      <c r="E306" t="s">
        <v>84</v>
      </c>
      <c r="F306" s="22" t="s">
        <v>49</v>
      </c>
      <c r="G306" s="22" t="s">
        <v>49</v>
      </c>
      <c r="H306" s="22" t="s">
        <v>49</v>
      </c>
      <c r="I306" s="23">
        <v>2</v>
      </c>
      <c r="J306" t="s">
        <v>85</v>
      </c>
      <c r="K306" t="s">
        <v>49</v>
      </c>
      <c r="L306" t="s">
        <v>49</v>
      </c>
      <c r="M306" t="s">
        <v>1714</v>
      </c>
      <c r="N306" t="s">
        <v>1715</v>
      </c>
      <c r="O306" t="s">
        <v>1033</v>
      </c>
      <c r="P306" s="27" t="s">
        <v>1551</v>
      </c>
      <c r="Q306" s="27" t="s">
        <v>1034</v>
      </c>
    </row>
    <row r="307" customFormat="1" spans="1:17">
      <c r="A307">
        <v>306</v>
      </c>
      <c r="B307" t="s">
        <v>49</v>
      </c>
      <c r="C307" s="100" t="s">
        <v>1548</v>
      </c>
      <c r="D307" t="s">
        <v>84</v>
      </c>
      <c r="E307" t="s">
        <v>84</v>
      </c>
      <c r="F307" s="22" t="s">
        <v>49</v>
      </c>
      <c r="G307" s="22" t="s">
        <v>49</v>
      </c>
      <c r="H307" s="22" t="s">
        <v>49</v>
      </c>
      <c r="I307" s="23">
        <v>2</v>
      </c>
      <c r="J307" t="s">
        <v>85</v>
      </c>
      <c r="K307" t="s">
        <v>49</v>
      </c>
      <c r="L307" t="s">
        <v>49</v>
      </c>
      <c r="M307" t="s">
        <v>1716</v>
      </c>
      <c r="N307" t="s">
        <v>1717</v>
      </c>
      <c r="O307" t="s">
        <v>1033</v>
      </c>
      <c r="P307" s="27" t="s">
        <v>1551</v>
      </c>
      <c r="Q307" s="27" t="s">
        <v>1034</v>
      </c>
    </row>
    <row r="308" customFormat="1" spans="1:17">
      <c r="A308">
        <v>307</v>
      </c>
      <c r="B308" t="s">
        <v>49</v>
      </c>
      <c r="C308" s="100" t="s">
        <v>1548</v>
      </c>
      <c r="D308" t="s">
        <v>84</v>
      </c>
      <c r="E308" t="s">
        <v>84</v>
      </c>
      <c r="F308" s="22" t="s">
        <v>49</v>
      </c>
      <c r="G308" s="22" t="s">
        <v>49</v>
      </c>
      <c r="H308" s="22" t="s">
        <v>49</v>
      </c>
      <c r="I308" s="23">
        <v>2</v>
      </c>
      <c r="J308" t="s">
        <v>85</v>
      </c>
      <c r="K308" t="s">
        <v>49</v>
      </c>
      <c r="L308" t="s">
        <v>49</v>
      </c>
      <c r="M308" t="s">
        <v>1718</v>
      </c>
      <c r="N308" t="s">
        <v>1719</v>
      </c>
      <c r="O308" t="s">
        <v>1033</v>
      </c>
      <c r="P308" s="27" t="s">
        <v>1551</v>
      </c>
      <c r="Q308" s="27" t="s">
        <v>1034</v>
      </c>
    </row>
    <row r="309" customFormat="1" spans="1:17">
      <c r="A309">
        <v>308</v>
      </c>
      <c r="B309" t="s">
        <v>49</v>
      </c>
      <c r="C309" s="100" t="s">
        <v>1548</v>
      </c>
      <c r="D309" t="s">
        <v>84</v>
      </c>
      <c r="E309" t="s">
        <v>84</v>
      </c>
      <c r="F309" s="22" t="s">
        <v>49</v>
      </c>
      <c r="G309" s="22" t="s">
        <v>49</v>
      </c>
      <c r="H309" s="22" t="s">
        <v>49</v>
      </c>
      <c r="I309" s="23">
        <v>2</v>
      </c>
      <c r="J309" t="s">
        <v>85</v>
      </c>
      <c r="K309" t="s">
        <v>49</v>
      </c>
      <c r="L309" t="s">
        <v>49</v>
      </c>
      <c r="M309" t="s">
        <v>1720</v>
      </c>
      <c r="N309" t="s">
        <v>1721</v>
      </c>
      <c r="O309" t="s">
        <v>1033</v>
      </c>
      <c r="P309" s="27" t="s">
        <v>1551</v>
      </c>
      <c r="Q309" s="27" t="s">
        <v>1034</v>
      </c>
    </row>
    <row r="310" customFormat="1" spans="1:17">
      <c r="A310">
        <v>309</v>
      </c>
      <c r="B310" t="s">
        <v>49</v>
      </c>
      <c r="C310" s="100" t="s">
        <v>1548</v>
      </c>
      <c r="D310" t="s">
        <v>84</v>
      </c>
      <c r="E310" t="s">
        <v>84</v>
      </c>
      <c r="F310" s="22" t="s">
        <v>49</v>
      </c>
      <c r="G310" s="22" t="s">
        <v>49</v>
      </c>
      <c r="H310" s="22" t="s">
        <v>49</v>
      </c>
      <c r="I310" s="23">
        <v>2</v>
      </c>
      <c r="J310" t="s">
        <v>85</v>
      </c>
      <c r="K310" t="s">
        <v>49</v>
      </c>
      <c r="L310" t="s">
        <v>49</v>
      </c>
      <c r="M310" t="s">
        <v>1722</v>
      </c>
      <c r="N310" t="s">
        <v>1723</v>
      </c>
      <c r="O310" t="s">
        <v>1033</v>
      </c>
      <c r="P310" s="27" t="s">
        <v>1551</v>
      </c>
      <c r="Q310" s="27" t="s">
        <v>1034</v>
      </c>
    </row>
    <row r="311" customFormat="1" spans="1:17">
      <c r="A311">
        <v>310</v>
      </c>
      <c r="B311" t="s">
        <v>49</v>
      </c>
      <c r="C311" s="100" t="s">
        <v>1548</v>
      </c>
      <c r="D311" t="s">
        <v>84</v>
      </c>
      <c r="E311" t="s">
        <v>84</v>
      </c>
      <c r="F311" s="22" t="s">
        <v>49</v>
      </c>
      <c r="G311" s="22" t="s">
        <v>49</v>
      </c>
      <c r="H311" s="22" t="s">
        <v>49</v>
      </c>
      <c r="I311" s="23">
        <v>2</v>
      </c>
      <c r="J311" t="s">
        <v>85</v>
      </c>
      <c r="K311" t="s">
        <v>49</v>
      </c>
      <c r="L311" t="s">
        <v>49</v>
      </c>
      <c r="M311" t="s">
        <v>1724</v>
      </c>
      <c r="N311" t="s">
        <v>1725</v>
      </c>
      <c r="O311" t="s">
        <v>1033</v>
      </c>
      <c r="P311" s="27" t="s">
        <v>1551</v>
      </c>
      <c r="Q311" s="27" t="s">
        <v>1034</v>
      </c>
    </row>
    <row r="312" customFormat="1" spans="1:17">
      <c r="A312">
        <v>311</v>
      </c>
      <c r="B312" t="s">
        <v>49</v>
      </c>
      <c r="C312" s="100" t="s">
        <v>1548</v>
      </c>
      <c r="D312" t="s">
        <v>84</v>
      </c>
      <c r="E312" t="s">
        <v>84</v>
      </c>
      <c r="F312" s="22" t="s">
        <v>49</v>
      </c>
      <c r="G312" s="22" t="s">
        <v>49</v>
      </c>
      <c r="H312" s="22" t="s">
        <v>49</v>
      </c>
      <c r="I312" s="23">
        <v>2</v>
      </c>
      <c r="J312" t="s">
        <v>85</v>
      </c>
      <c r="K312" t="s">
        <v>49</v>
      </c>
      <c r="L312" t="s">
        <v>49</v>
      </c>
      <c r="M312" t="s">
        <v>1726</v>
      </c>
      <c r="N312" t="s">
        <v>1727</v>
      </c>
      <c r="O312" t="s">
        <v>1033</v>
      </c>
      <c r="P312" s="27" t="s">
        <v>1551</v>
      </c>
      <c r="Q312" s="27" t="s">
        <v>1034</v>
      </c>
    </row>
    <row r="313" customFormat="1" spans="1:17">
      <c r="A313">
        <v>312</v>
      </c>
      <c r="B313" t="s">
        <v>49</v>
      </c>
      <c r="C313" s="100" t="s">
        <v>1548</v>
      </c>
      <c r="D313" t="s">
        <v>84</v>
      </c>
      <c r="E313" t="s">
        <v>84</v>
      </c>
      <c r="F313" s="22" t="s">
        <v>49</v>
      </c>
      <c r="G313" s="22" t="s">
        <v>49</v>
      </c>
      <c r="H313" s="22" t="s">
        <v>49</v>
      </c>
      <c r="I313" s="23">
        <v>2</v>
      </c>
      <c r="J313" t="s">
        <v>85</v>
      </c>
      <c r="K313" t="s">
        <v>49</v>
      </c>
      <c r="L313" t="s">
        <v>49</v>
      </c>
      <c r="M313" t="s">
        <v>1728</v>
      </c>
      <c r="N313" t="s">
        <v>1729</v>
      </c>
      <c r="O313" t="s">
        <v>1033</v>
      </c>
      <c r="P313" s="27" t="s">
        <v>1551</v>
      </c>
      <c r="Q313" s="27" t="s">
        <v>1034</v>
      </c>
    </row>
    <row r="314" customFormat="1" spans="1:17">
      <c r="A314">
        <v>313</v>
      </c>
      <c r="B314" t="s">
        <v>49</v>
      </c>
      <c r="C314" s="100" t="s">
        <v>1548</v>
      </c>
      <c r="D314" t="s">
        <v>84</v>
      </c>
      <c r="E314" t="s">
        <v>84</v>
      </c>
      <c r="F314" s="22" t="s">
        <v>49</v>
      </c>
      <c r="G314" s="22" t="s">
        <v>49</v>
      </c>
      <c r="H314" s="22" t="s">
        <v>49</v>
      </c>
      <c r="I314" s="23">
        <v>2</v>
      </c>
      <c r="J314" t="s">
        <v>85</v>
      </c>
      <c r="K314" t="s">
        <v>49</v>
      </c>
      <c r="L314" t="s">
        <v>49</v>
      </c>
      <c r="M314" t="s">
        <v>1730</v>
      </c>
      <c r="N314" t="s">
        <v>1731</v>
      </c>
      <c r="O314" t="s">
        <v>1033</v>
      </c>
      <c r="P314" s="27" t="s">
        <v>1551</v>
      </c>
      <c r="Q314" s="27" t="s">
        <v>1034</v>
      </c>
    </row>
    <row r="315" customFormat="1" spans="1:17">
      <c r="A315">
        <v>314</v>
      </c>
      <c r="B315" t="s">
        <v>49</v>
      </c>
      <c r="C315" s="100" t="s">
        <v>1548</v>
      </c>
      <c r="D315" t="s">
        <v>84</v>
      </c>
      <c r="E315" t="s">
        <v>84</v>
      </c>
      <c r="F315" s="22" t="s">
        <v>49</v>
      </c>
      <c r="G315" s="22" t="s">
        <v>49</v>
      </c>
      <c r="H315" s="22" t="s">
        <v>49</v>
      </c>
      <c r="I315" s="23">
        <v>1</v>
      </c>
      <c r="J315" t="s">
        <v>85</v>
      </c>
      <c r="K315" t="s">
        <v>49</v>
      </c>
      <c r="L315" t="s">
        <v>49</v>
      </c>
      <c r="M315" t="s">
        <v>1732</v>
      </c>
      <c r="N315" t="s">
        <v>1733</v>
      </c>
      <c r="O315" t="s">
        <v>1033</v>
      </c>
      <c r="P315" s="27" t="s">
        <v>1551</v>
      </c>
      <c r="Q315" s="27" t="s">
        <v>1034</v>
      </c>
    </row>
    <row r="316" customFormat="1" spans="1:17">
      <c r="A316">
        <v>315</v>
      </c>
      <c r="B316" t="s">
        <v>49</v>
      </c>
      <c r="C316" s="100" t="s">
        <v>1548</v>
      </c>
      <c r="D316" t="s">
        <v>84</v>
      </c>
      <c r="E316" t="s">
        <v>84</v>
      </c>
      <c r="F316" s="22" t="s">
        <v>49</v>
      </c>
      <c r="G316" s="22" t="s">
        <v>49</v>
      </c>
      <c r="H316" s="22" t="s">
        <v>49</v>
      </c>
      <c r="I316" s="23">
        <v>1</v>
      </c>
      <c r="J316" t="s">
        <v>85</v>
      </c>
      <c r="K316" t="s">
        <v>49</v>
      </c>
      <c r="L316" t="s">
        <v>49</v>
      </c>
      <c r="M316" t="s">
        <v>1734</v>
      </c>
      <c r="N316" t="s">
        <v>1735</v>
      </c>
      <c r="O316" t="s">
        <v>1033</v>
      </c>
      <c r="P316" s="27" t="s">
        <v>1551</v>
      </c>
      <c r="Q316" s="27" t="s">
        <v>1034</v>
      </c>
    </row>
    <row r="317" customFormat="1" spans="1:17">
      <c r="A317">
        <v>316</v>
      </c>
      <c r="B317" t="s">
        <v>49</v>
      </c>
      <c r="C317" s="100" t="s">
        <v>1548</v>
      </c>
      <c r="D317" t="s">
        <v>84</v>
      </c>
      <c r="E317" t="s">
        <v>84</v>
      </c>
      <c r="F317" s="22" t="s">
        <v>49</v>
      </c>
      <c r="G317" s="22" t="s">
        <v>49</v>
      </c>
      <c r="H317" s="22" t="s">
        <v>49</v>
      </c>
      <c r="I317" s="23">
        <v>1</v>
      </c>
      <c r="J317" t="s">
        <v>85</v>
      </c>
      <c r="K317" t="s">
        <v>49</v>
      </c>
      <c r="L317" t="s">
        <v>49</v>
      </c>
      <c r="M317" t="s">
        <v>1736</v>
      </c>
      <c r="N317" t="s">
        <v>1737</v>
      </c>
      <c r="O317" t="s">
        <v>1033</v>
      </c>
      <c r="P317" s="27" t="s">
        <v>1551</v>
      </c>
      <c r="Q317" s="27" t="s">
        <v>1034</v>
      </c>
    </row>
    <row r="318" customFormat="1" spans="1:17">
      <c r="A318">
        <v>317</v>
      </c>
      <c r="B318" t="s">
        <v>49</v>
      </c>
      <c r="C318" s="100" t="s">
        <v>1548</v>
      </c>
      <c r="D318" t="s">
        <v>84</v>
      </c>
      <c r="E318" t="s">
        <v>84</v>
      </c>
      <c r="F318" s="22" t="s">
        <v>49</v>
      </c>
      <c r="G318" s="22" t="s">
        <v>49</v>
      </c>
      <c r="H318" s="22" t="s">
        <v>49</v>
      </c>
      <c r="I318" s="23">
        <v>1</v>
      </c>
      <c r="J318" t="s">
        <v>85</v>
      </c>
      <c r="K318" t="s">
        <v>49</v>
      </c>
      <c r="L318" t="s">
        <v>49</v>
      </c>
      <c r="M318" t="s">
        <v>1738</v>
      </c>
      <c r="N318" t="s">
        <v>1739</v>
      </c>
      <c r="O318" t="s">
        <v>1033</v>
      </c>
      <c r="P318" s="27" t="s">
        <v>1551</v>
      </c>
      <c r="Q318" s="27" t="s">
        <v>1034</v>
      </c>
    </row>
    <row r="319" customFormat="1" spans="1:17">
      <c r="A319">
        <v>318</v>
      </c>
      <c r="B319" t="s">
        <v>49</v>
      </c>
      <c r="C319" s="100" t="s">
        <v>1548</v>
      </c>
      <c r="D319" t="s">
        <v>84</v>
      </c>
      <c r="E319" t="s">
        <v>84</v>
      </c>
      <c r="F319" s="22" t="s">
        <v>49</v>
      </c>
      <c r="G319" s="22" t="s">
        <v>49</v>
      </c>
      <c r="H319" s="22" t="s">
        <v>49</v>
      </c>
      <c r="I319" s="23">
        <v>2</v>
      </c>
      <c r="J319" t="s">
        <v>85</v>
      </c>
      <c r="K319" t="s">
        <v>49</v>
      </c>
      <c r="L319" t="s">
        <v>49</v>
      </c>
      <c r="M319" t="s">
        <v>1740</v>
      </c>
      <c r="N319" t="s">
        <v>1741</v>
      </c>
      <c r="O319" t="s">
        <v>1033</v>
      </c>
      <c r="P319" s="27" t="s">
        <v>1551</v>
      </c>
      <c r="Q319" s="27" t="s">
        <v>1034</v>
      </c>
    </row>
    <row r="320" customFormat="1" spans="1:17">
      <c r="A320">
        <v>319</v>
      </c>
      <c r="B320" t="s">
        <v>49</v>
      </c>
      <c r="C320" s="100" t="s">
        <v>1548</v>
      </c>
      <c r="D320" t="s">
        <v>84</v>
      </c>
      <c r="E320" t="s">
        <v>84</v>
      </c>
      <c r="F320" s="22" t="s">
        <v>49</v>
      </c>
      <c r="G320" s="22" t="s">
        <v>49</v>
      </c>
      <c r="H320" s="22" t="s">
        <v>49</v>
      </c>
      <c r="I320" s="23">
        <v>1</v>
      </c>
      <c r="J320" t="s">
        <v>85</v>
      </c>
      <c r="K320" t="s">
        <v>49</v>
      </c>
      <c r="L320" t="s">
        <v>49</v>
      </c>
      <c r="M320" t="s">
        <v>1742</v>
      </c>
      <c r="N320" t="s">
        <v>1743</v>
      </c>
      <c r="O320" t="s">
        <v>1033</v>
      </c>
      <c r="P320" s="27" t="s">
        <v>1551</v>
      </c>
      <c r="Q320" s="27" t="s">
        <v>1034</v>
      </c>
    </row>
    <row r="321" customFormat="1" spans="1:17">
      <c r="A321">
        <v>320</v>
      </c>
      <c r="B321" t="s">
        <v>49</v>
      </c>
      <c r="C321" s="100" t="s">
        <v>1548</v>
      </c>
      <c r="D321" t="s">
        <v>84</v>
      </c>
      <c r="E321" t="s">
        <v>84</v>
      </c>
      <c r="F321" s="22" t="s">
        <v>49</v>
      </c>
      <c r="G321" s="22" t="s">
        <v>49</v>
      </c>
      <c r="H321" s="22" t="s">
        <v>49</v>
      </c>
      <c r="I321" s="23">
        <v>1</v>
      </c>
      <c r="J321" t="s">
        <v>85</v>
      </c>
      <c r="K321" t="s">
        <v>49</v>
      </c>
      <c r="L321" t="s">
        <v>49</v>
      </c>
      <c r="M321" t="s">
        <v>1744</v>
      </c>
      <c r="N321" t="s">
        <v>1745</v>
      </c>
      <c r="O321" t="s">
        <v>1033</v>
      </c>
      <c r="P321" s="27" t="s">
        <v>1551</v>
      </c>
      <c r="Q321" s="27" t="s">
        <v>1034</v>
      </c>
    </row>
    <row r="322" customFormat="1" spans="1:17">
      <c r="A322">
        <v>321</v>
      </c>
      <c r="B322" t="s">
        <v>49</v>
      </c>
      <c r="C322" s="100" t="s">
        <v>1548</v>
      </c>
      <c r="D322" t="s">
        <v>84</v>
      </c>
      <c r="E322" t="s">
        <v>84</v>
      </c>
      <c r="F322" s="22" t="s">
        <v>49</v>
      </c>
      <c r="G322" s="22" t="s">
        <v>49</v>
      </c>
      <c r="H322" s="22" t="s">
        <v>49</v>
      </c>
      <c r="I322" s="23">
        <v>1</v>
      </c>
      <c r="J322" t="s">
        <v>85</v>
      </c>
      <c r="K322" t="s">
        <v>49</v>
      </c>
      <c r="L322" t="s">
        <v>49</v>
      </c>
      <c r="M322" t="s">
        <v>1746</v>
      </c>
      <c r="N322" t="s">
        <v>1747</v>
      </c>
      <c r="O322" t="s">
        <v>1033</v>
      </c>
      <c r="P322" s="27" t="s">
        <v>1551</v>
      </c>
      <c r="Q322" s="27" t="s">
        <v>1034</v>
      </c>
    </row>
    <row r="323" customFormat="1" spans="1:17">
      <c r="A323">
        <v>322</v>
      </c>
      <c r="B323" t="s">
        <v>49</v>
      </c>
      <c r="C323" s="100" t="s">
        <v>1548</v>
      </c>
      <c r="D323" t="s">
        <v>84</v>
      </c>
      <c r="E323" t="s">
        <v>84</v>
      </c>
      <c r="F323" s="22" t="s">
        <v>49</v>
      </c>
      <c r="G323" s="22" t="s">
        <v>49</v>
      </c>
      <c r="H323" s="22" t="s">
        <v>49</v>
      </c>
      <c r="I323" s="23">
        <v>2</v>
      </c>
      <c r="J323" t="s">
        <v>85</v>
      </c>
      <c r="K323" t="s">
        <v>49</v>
      </c>
      <c r="L323" t="s">
        <v>49</v>
      </c>
      <c r="M323" t="s">
        <v>1748</v>
      </c>
      <c r="N323" t="s">
        <v>1749</v>
      </c>
      <c r="O323" t="s">
        <v>1033</v>
      </c>
      <c r="P323" s="27" t="s">
        <v>1551</v>
      </c>
      <c r="Q323" s="27" t="s">
        <v>1034</v>
      </c>
    </row>
    <row r="324" customFormat="1" spans="1:17">
      <c r="A324">
        <v>323</v>
      </c>
      <c r="B324" t="s">
        <v>49</v>
      </c>
      <c r="C324" s="100" t="s">
        <v>1548</v>
      </c>
      <c r="D324" t="s">
        <v>84</v>
      </c>
      <c r="E324" t="s">
        <v>84</v>
      </c>
      <c r="F324" s="22" t="s">
        <v>49</v>
      </c>
      <c r="G324" s="22" t="s">
        <v>49</v>
      </c>
      <c r="H324" s="22" t="s">
        <v>49</v>
      </c>
      <c r="I324" s="23">
        <v>1</v>
      </c>
      <c r="J324" t="s">
        <v>85</v>
      </c>
      <c r="K324" t="s">
        <v>49</v>
      </c>
      <c r="L324" t="s">
        <v>49</v>
      </c>
      <c r="M324" t="s">
        <v>1750</v>
      </c>
      <c r="N324" t="s">
        <v>1751</v>
      </c>
      <c r="O324" t="s">
        <v>1033</v>
      </c>
      <c r="P324" s="27" t="s">
        <v>1551</v>
      </c>
      <c r="Q324" s="27" t="s">
        <v>1034</v>
      </c>
    </row>
    <row r="325" customFormat="1" spans="1:17">
      <c r="A325">
        <v>324</v>
      </c>
      <c r="B325" t="s">
        <v>49</v>
      </c>
      <c r="C325" s="100" t="s">
        <v>1548</v>
      </c>
      <c r="D325" t="s">
        <v>84</v>
      </c>
      <c r="E325" t="s">
        <v>84</v>
      </c>
      <c r="F325" s="22" t="s">
        <v>49</v>
      </c>
      <c r="G325" s="22" t="s">
        <v>49</v>
      </c>
      <c r="H325" s="22" t="s">
        <v>49</v>
      </c>
      <c r="I325" s="23">
        <v>1</v>
      </c>
      <c r="J325" t="s">
        <v>85</v>
      </c>
      <c r="K325" t="s">
        <v>49</v>
      </c>
      <c r="L325" t="s">
        <v>49</v>
      </c>
      <c r="M325" t="s">
        <v>1335</v>
      </c>
      <c r="N325" t="s">
        <v>1336</v>
      </c>
      <c r="O325" t="s">
        <v>1033</v>
      </c>
      <c r="P325" s="27" t="s">
        <v>1551</v>
      </c>
      <c r="Q325" s="27" t="s">
        <v>1034</v>
      </c>
    </row>
    <row r="326" customFormat="1" spans="1:17">
      <c r="A326">
        <v>325</v>
      </c>
      <c r="B326" t="s">
        <v>49</v>
      </c>
      <c r="C326" s="100" t="s">
        <v>1548</v>
      </c>
      <c r="D326" t="s">
        <v>84</v>
      </c>
      <c r="E326" t="s">
        <v>84</v>
      </c>
      <c r="F326" s="22" t="s">
        <v>49</v>
      </c>
      <c r="G326" s="22" t="s">
        <v>49</v>
      </c>
      <c r="H326" s="22" t="s">
        <v>49</v>
      </c>
      <c r="I326" s="23">
        <v>2</v>
      </c>
      <c r="J326" t="s">
        <v>85</v>
      </c>
      <c r="K326" t="s">
        <v>49</v>
      </c>
      <c r="L326" t="s">
        <v>49</v>
      </c>
      <c r="M326" t="s">
        <v>1752</v>
      </c>
      <c r="N326" t="s">
        <v>1753</v>
      </c>
      <c r="O326" t="s">
        <v>1033</v>
      </c>
      <c r="P326" s="27" t="s">
        <v>1551</v>
      </c>
      <c r="Q326" s="27" t="s">
        <v>1034</v>
      </c>
    </row>
    <row r="327" customFormat="1" spans="1:17">
      <c r="A327">
        <v>326</v>
      </c>
      <c r="B327" t="s">
        <v>49</v>
      </c>
      <c r="C327" s="100" t="s">
        <v>1548</v>
      </c>
      <c r="D327" t="s">
        <v>84</v>
      </c>
      <c r="E327" t="s">
        <v>84</v>
      </c>
      <c r="F327" s="22" t="s">
        <v>49</v>
      </c>
      <c r="G327" s="22" t="s">
        <v>49</v>
      </c>
      <c r="H327" s="22" t="s">
        <v>49</v>
      </c>
      <c r="I327" s="23">
        <v>1</v>
      </c>
      <c r="J327" t="s">
        <v>85</v>
      </c>
      <c r="K327" t="s">
        <v>49</v>
      </c>
      <c r="L327" t="s">
        <v>49</v>
      </c>
      <c r="M327" t="s">
        <v>1754</v>
      </c>
      <c r="N327" t="s">
        <v>1755</v>
      </c>
      <c r="O327" t="s">
        <v>1033</v>
      </c>
      <c r="P327" s="27" t="s">
        <v>1551</v>
      </c>
      <c r="Q327" s="27" t="s">
        <v>1034</v>
      </c>
    </row>
    <row r="328" customFormat="1" spans="1:17">
      <c r="A328">
        <v>327</v>
      </c>
      <c r="B328" t="s">
        <v>49</v>
      </c>
      <c r="C328" s="100" t="s">
        <v>1548</v>
      </c>
      <c r="D328" t="s">
        <v>84</v>
      </c>
      <c r="E328" t="s">
        <v>84</v>
      </c>
      <c r="F328" s="22" t="s">
        <v>49</v>
      </c>
      <c r="G328" s="22" t="s">
        <v>49</v>
      </c>
      <c r="H328" s="22" t="s">
        <v>49</v>
      </c>
      <c r="I328" s="23">
        <v>2</v>
      </c>
      <c r="J328" t="s">
        <v>85</v>
      </c>
      <c r="K328" t="s">
        <v>49</v>
      </c>
      <c r="L328" t="s">
        <v>49</v>
      </c>
      <c r="M328" t="s">
        <v>1756</v>
      </c>
      <c r="N328" t="s">
        <v>1757</v>
      </c>
      <c r="O328" t="s">
        <v>1033</v>
      </c>
      <c r="P328" s="27" t="s">
        <v>1551</v>
      </c>
      <c r="Q328" s="27" t="s">
        <v>1034</v>
      </c>
    </row>
    <row r="329" customFormat="1" spans="1:17">
      <c r="A329">
        <v>328</v>
      </c>
      <c r="B329" t="s">
        <v>49</v>
      </c>
      <c r="C329" s="100" t="s">
        <v>1548</v>
      </c>
      <c r="D329" t="s">
        <v>84</v>
      </c>
      <c r="E329" t="s">
        <v>84</v>
      </c>
      <c r="F329" s="22" t="s">
        <v>49</v>
      </c>
      <c r="G329" s="22" t="s">
        <v>49</v>
      </c>
      <c r="H329" s="22" t="s">
        <v>49</v>
      </c>
      <c r="I329" s="23">
        <v>2</v>
      </c>
      <c r="J329" t="s">
        <v>85</v>
      </c>
      <c r="K329" t="s">
        <v>49</v>
      </c>
      <c r="L329" t="s">
        <v>49</v>
      </c>
      <c r="M329" t="s">
        <v>1758</v>
      </c>
      <c r="N329" t="s">
        <v>1759</v>
      </c>
      <c r="O329" t="s">
        <v>1033</v>
      </c>
      <c r="P329" s="27" t="s">
        <v>1551</v>
      </c>
      <c r="Q329" s="27" t="s">
        <v>1034</v>
      </c>
    </row>
    <row r="330" customFormat="1" spans="1:17">
      <c r="A330">
        <v>329</v>
      </c>
      <c r="B330" t="s">
        <v>49</v>
      </c>
      <c r="C330" s="100" t="s">
        <v>1548</v>
      </c>
      <c r="D330" t="s">
        <v>84</v>
      </c>
      <c r="E330" t="s">
        <v>84</v>
      </c>
      <c r="F330" s="22" t="s">
        <v>49</v>
      </c>
      <c r="G330" s="22" t="s">
        <v>49</v>
      </c>
      <c r="H330" s="22" t="s">
        <v>49</v>
      </c>
      <c r="I330" s="23">
        <v>2</v>
      </c>
      <c r="J330" t="s">
        <v>85</v>
      </c>
      <c r="K330" t="s">
        <v>49</v>
      </c>
      <c r="L330" t="s">
        <v>49</v>
      </c>
      <c r="M330" t="s">
        <v>1760</v>
      </c>
      <c r="N330" t="s">
        <v>1761</v>
      </c>
      <c r="O330" t="s">
        <v>1033</v>
      </c>
      <c r="P330" s="27" t="s">
        <v>1551</v>
      </c>
      <c r="Q330" s="27" t="s">
        <v>1034</v>
      </c>
    </row>
    <row r="331" customFormat="1" spans="1:17">
      <c r="A331">
        <v>330</v>
      </c>
      <c r="B331" t="s">
        <v>49</v>
      </c>
      <c r="C331" s="100" t="s">
        <v>1548</v>
      </c>
      <c r="D331" t="s">
        <v>84</v>
      </c>
      <c r="E331" t="s">
        <v>84</v>
      </c>
      <c r="F331" s="22" t="s">
        <v>49</v>
      </c>
      <c r="G331" s="22" t="s">
        <v>49</v>
      </c>
      <c r="H331" s="22" t="s">
        <v>49</v>
      </c>
      <c r="I331" s="23">
        <v>1</v>
      </c>
      <c r="J331" t="s">
        <v>85</v>
      </c>
      <c r="K331" t="s">
        <v>49</v>
      </c>
      <c r="L331" t="s">
        <v>49</v>
      </c>
      <c r="M331" t="s">
        <v>1762</v>
      </c>
      <c r="N331" t="s">
        <v>1763</v>
      </c>
      <c r="O331" t="s">
        <v>1033</v>
      </c>
      <c r="P331" s="27" t="s">
        <v>1551</v>
      </c>
      <c r="Q331" s="27" t="s">
        <v>1034</v>
      </c>
    </row>
    <row r="332" customFormat="1" spans="1:17">
      <c r="A332">
        <v>331</v>
      </c>
      <c r="B332" t="s">
        <v>49</v>
      </c>
      <c r="C332" s="100" t="s">
        <v>1548</v>
      </c>
      <c r="D332" t="s">
        <v>84</v>
      </c>
      <c r="E332" t="s">
        <v>84</v>
      </c>
      <c r="F332" s="22" t="s">
        <v>49</v>
      </c>
      <c r="G332" s="22" t="s">
        <v>49</v>
      </c>
      <c r="H332" s="22" t="s">
        <v>49</v>
      </c>
      <c r="I332" s="23">
        <v>1</v>
      </c>
      <c r="J332" t="s">
        <v>85</v>
      </c>
      <c r="K332" t="s">
        <v>49</v>
      </c>
      <c r="L332" t="s">
        <v>49</v>
      </c>
      <c r="M332" t="s">
        <v>1764</v>
      </c>
      <c r="N332" t="s">
        <v>1765</v>
      </c>
      <c r="O332" t="s">
        <v>1033</v>
      </c>
      <c r="P332" s="27" t="s">
        <v>1551</v>
      </c>
      <c r="Q332" s="27" t="s">
        <v>1034</v>
      </c>
    </row>
    <row r="333" customFormat="1" spans="1:17">
      <c r="A333">
        <v>332</v>
      </c>
      <c r="B333" t="s">
        <v>49</v>
      </c>
      <c r="C333" s="100" t="s">
        <v>1548</v>
      </c>
      <c r="D333" t="s">
        <v>84</v>
      </c>
      <c r="E333" t="s">
        <v>84</v>
      </c>
      <c r="F333" s="22" t="s">
        <v>49</v>
      </c>
      <c r="G333" s="22" t="s">
        <v>49</v>
      </c>
      <c r="H333" s="22" t="s">
        <v>49</v>
      </c>
      <c r="I333" s="23">
        <v>2</v>
      </c>
      <c r="J333" t="s">
        <v>85</v>
      </c>
      <c r="K333" t="s">
        <v>49</v>
      </c>
      <c r="L333" t="s">
        <v>49</v>
      </c>
      <c r="M333" t="s">
        <v>1766</v>
      </c>
      <c r="N333" t="s">
        <v>1767</v>
      </c>
      <c r="O333" t="s">
        <v>1033</v>
      </c>
      <c r="P333" s="27" t="s">
        <v>1551</v>
      </c>
      <c r="Q333" s="27" t="s">
        <v>1034</v>
      </c>
    </row>
    <row r="334" customFormat="1" spans="1:17">
      <c r="A334">
        <v>333</v>
      </c>
      <c r="B334" t="s">
        <v>49</v>
      </c>
      <c r="C334" s="100" t="s">
        <v>1548</v>
      </c>
      <c r="D334" t="s">
        <v>84</v>
      </c>
      <c r="E334" t="s">
        <v>84</v>
      </c>
      <c r="F334" s="22" t="s">
        <v>49</v>
      </c>
      <c r="G334" s="22" t="s">
        <v>49</v>
      </c>
      <c r="H334" s="22" t="s">
        <v>49</v>
      </c>
      <c r="I334" s="23">
        <v>1</v>
      </c>
      <c r="J334" t="s">
        <v>85</v>
      </c>
      <c r="K334" t="s">
        <v>49</v>
      </c>
      <c r="L334" t="s">
        <v>49</v>
      </c>
      <c r="M334" t="s">
        <v>1768</v>
      </c>
      <c r="N334" t="s">
        <v>1769</v>
      </c>
      <c r="O334" t="s">
        <v>1033</v>
      </c>
      <c r="P334" s="27" t="s">
        <v>1551</v>
      </c>
      <c r="Q334" s="27" t="s">
        <v>1034</v>
      </c>
    </row>
    <row r="335" customFormat="1" spans="1:17">
      <c r="A335">
        <v>334</v>
      </c>
      <c r="B335" t="s">
        <v>49</v>
      </c>
      <c r="C335" s="100" t="s">
        <v>1548</v>
      </c>
      <c r="D335" t="s">
        <v>84</v>
      </c>
      <c r="E335" t="s">
        <v>84</v>
      </c>
      <c r="F335" s="22" t="s">
        <v>49</v>
      </c>
      <c r="G335" s="22" t="s">
        <v>49</v>
      </c>
      <c r="H335" s="22" t="s">
        <v>49</v>
      </c>
      <c r="I335" s="23">
        <v>1</v>
      </c>
      <c r="J335" t="s">
        <v>85</v>
      </c>
      <c r="K335" t="s">
        <v>49</v>
      </c>
      <c r="L335" t="s">
        <v>49</v>
      </c>
      <c r="M335" t="s">
        <v>1770</v>
      </c>
      <c r="N335" t="s">
        <v>1771</v>
      </c>
      <c r="O335" t="s">
        <v>1033</v>
      </c>
      <c r="P335" s="27" t="s">
        <v>1551</v>
      </c>
      <c r="Q335" s="27" t="s">
        <v>1034</v>
      </c>
    </row>
    <row r="336" customFormat="1" spans="1:17">
      <c r="A336">
        <v>335</v>
      </c>
      <c r="B336" t="s">
        <v>49</v>
      </c>
      <c r="C336" s="100" t="s">
        <v>1548</v>
      </c>
      <c r="D336" t="s">
        <v>84</v>
      </c>
      <c r="E336" t="s">
        <v>84</v>
      </c>
      <c r="F336" s="22" t="s">
        <v>49</v>
      </c>
      <c r="G336" s="22" t="s">
        <v>49</v>
      </c>
      <c r="H336" s="22" t="s">
        <v>49</v>
      </c>
      <c r="I336" s="23">
        <v>1</v>
      </c>
      <c r="J336" t="s">
        <v>85</v>
      </c>
      <c r="K336" t="s">
        <v>49</v>
      </c>
      <c r="L336" t="s">
        <v>49</v>
      </c>
      <c r="M336" t="s">
        <v>1772</v>
      </c>
      <c r="N336" t="s">
        <v>1773</v>
      </c>
      <c r="O336" t="s">
        <v>1033</v>
      </c>
      <c r="P336" s="27" t="s">
        <v>1551</v>
      </c>
      <c r="Q336" s="27" t="s">
        <v>1034</v>
      </c>
    </row>
    <row r="337" customFormat="1" spans="1:17">
      <c r="A337">
        <v>336</v>
      </c>
      <c r="B337" t="s">
        <v>49</v>
      </c>
      <c r="C337" s="100" t="s">
        <v>1548</v>
      </c>
      <c r="D337" t="s">
        <v>84</v>
      </c>
      <c r="E337" t="s">
        <v>84</v>
      </c>
      <c r="F337" s="22" t="s">
        <v>49</v>
      </c>
      <c r="G337" s="22" t="s">
        <v>49</v>
      </c>
      <c r="H337" s="22" t="s">
        <v>49</v>
      </c>
      <c r="I337" s="23">
        <v>1</v>
      </c>
      <c r="J337" t="s">
        <v>85</v>
      </c>
      <c r="K337" t="s">
        <v>49</v>
      </c>
      <c r="L337" t="s">
        <v>49</v>
      </c>
      <c r="M337" t="s">
        <v>1774</v>
      </c>
      <c r="N337" t="s">
        <v>1775</v>
      </c>
      <c r="O337" t="s">
        <v>1033</v>
      </c>
      <c r="P337" s="27" t="s">
        <v>1551</v>
      </c>
      <c r="Q337" s="27" t="s">
        <v>1034</v>
      </c>
    </row>
    <row r="338" customFormat="1" spans="1:17">
      <c r="A338">
        <v>337</v>
      </c>
      <c r="B338" t="s">
        <v>49</v>
      </c>
      <c r="C338" s="100" t="s">
        <v>1548</v>
      </c>
      <c r="D338" t="s">
        <v>84</v>
      </c>
      <c r="E338" t="s">
        <v>84</v>
      </c>
      <c r="F338" s="22" t="s">
        <v>49</v>
      </c>
      <c r="G338" s="22" t="s">
        <v>49</v>
      </c>
      <c r="H338" s="22" t="s">
        <v>49</v>
      </c>
      <c r="I338" s="23">
        <v>1</v>
      </c>
      <c r="J338" t="s">
        <v>85</v>
      </c>
      <c r="K338" t="s">
        <v>49</v>
      </c>
      <c r="L338" t="s">
        <v>49</v>
      </c>
      <c r="M338" t="s">
        <v>1776</v>
      </c>
      <c r="N338" t="s">
        <v>1777</v>
      </c>
      <c r="O338" t="s">
        <v>1033</v>
      </c>
      <c r="P338" s="27" t="s">
        <v>1551</v>
      </c>
      <c r="Q338" s="27" t="s">
        <v>1034</v>
      </c>
    </row>
    <row r="339" customFormat="1" spans="1:17">
      <c r="A339">
        <v>338</v>
      </c>
      <c r="B339" t="s">
        <v>49</v>
      </c>
      <c r="C339" s="100" t="s">
        <v>1548</v>
      </c>
      <c r="D339" t="s">
        <v>84</v>
      </c>
      <c r="E339" t="s">
        <v>84</v>
      </c>
      <c r="F339" s="22" t="s">
        <v>49</v>
      </c>
      <c r="G339" s="22" t="s">
        <v>49</v>
      </c>
      <c r="H339" s="22" t="s">
        <v>49</v>
      </c>
      <c r="I339" s="23">
        <v>1</v>
      </c>
      <c r="J339" t="s">
        <v>85</v>
      </c>
      <c r="K339" t="s">
        <v>49</v>
      </c>
      <c r="L339" t="s">
        <v>49</v>
      </c>
      <c r="M339" t="s">
        <v>1778</v>
      </c>
      <c r="N339" t="s">
        <v>1779</v>
      </c>
      <c r="O339" t="s">
        <v>1033</v>
      </c>
      <c r="P339" s="27" t="s">
        <v>1551</v>
      </c>
      <c r="Q339" s="27" t="s">
        <v>1034</v>
      </c>
    </row>
    <row r="340" customFormat="1" spans="1:17">
      <c r="A340">
        <v>339</v>
      </c>
      <c r="B340" t="s">
        <v>49</v>
      </c>
      <c r="C340" s="100" t="s">
        <v>1548</v>
      </c>
      <c r="D340" t="s">
        <v>84</v>
      </c>
      <c r="E340" t="s">
        <v>84</v>
      </c>
      <c r="F340" s="22" t="s">
        <v>49</v>
      </c>
      <c r="G340" s="22" t="s">
        <v>49</v>
      </c>
      <c r="H340" s="22" t="s">
        <v>49</v>
      </c>
      <c r="I340" s="23">
        <v>1</v>
      </c>
      <c r="J340" t="s">
        <v>85</v>
      </c>
      <c r="K340" t="s">
        <v>49</v>
      </c>
      <c r="L340" t="s">
        <v>49</v>
      </c>
      <c r="M340" t="s">
        <v>1780</v>
      </c>
      <c r="N340" t="s">
        <v>1781</v>
      </c>
      <c r="O340" t="s">
        <v>1033</v>
      </c>
      <c r="P340" s="27" t="s">
        <v>1551</v>
      </c>
      <c r="Q340" s="27" t="s">
        <v>1034</v>
      </c>
    </row>
    <row r="341" customFormat="1" spans="1:17">
      <c r="A341">
        <v>340</v>
      </c>
      <c r="B341" t="s">
        <v>49</v>
      </c>
      <c r="C341" s="100" t="s">
        <v>1548</v>
      </c>
      <c r="D341" t="s">
        <v>84</v>
      </c>
      <c r="E341" t="s">
        <v>84</v>
      </c>
      <c r="F341" s="22" t="s">
        <v>49</v>
      </c>
      <c r="G341" s="22" t="s">
        <v>49</v>
      </c>
      <c r="H341" s="22" t="s">
        <v>49</v>
      </c>
      <c r="I341" s="23">
        <v>2</v>
      </c>
      <c r="J341" t="s">
        <v>85</v>
      </c>
      <c r="K341" t="s">
        <v>49</v>
      </c>
      <c r="L341" t="s">
        <v>49</v>
      </c>
      <c r="M341" t="s">
        <v>1782</v>
      </c>
      <c r="N341" t="s">
        <v>1783</v>
      </c>
      <c r="O341" t="s">
        <v>1033</v>
      </c>
      <c r="P341" s="27" t="s">
        <v>1551</v>
      </c>
      <c r="Q341" s="27" t="s">
        <v>1034</v>
      </c>
    </row>
    <row r="342" customFormat="1" spans="1:17">
      <c r="A342">
        <v>341</v>
      </c>
      <c r="B342" t="s">
        <v>49</v>
      </c>
      <c r="C342" s="100" t="s">
        <v>1548</v>
      </c>
      <c r="D342" t="s">
        <v>84</v>
      </c>
      <c r="E342" t="s">
        <v>84</v>
      </c>
      <c r="F342" s="22" t="s">
        <v>49</v>
      </c>
      <c r="G342" s="22" t="s">
        <v>49</v>
      </c>
      <c r="H342" s="22" t="s">
        <v>49</v>
      </c>
      <c r="I342" s="23">
        <v>1</v>
      </c>
      <c r="J342" t="s">
        <v>85</v>
      </c>
      <c r="K342" t="s">
        <v>49</v>
      </c>
      <c r="L342" t="s">
        <v>49</v>
      </c>
      <c r="M342" t="s">
        <v>1784</v>
      </c>
      <c r="N342" t="s">
        <v>1785</v>
      </c>
      <c r="O342" t="s">
        <v>1033</v>
      </c>
      <c r="P342" s="27" t="s">
        <v>1551</v>
      </c>
      <c r="Q342" s="27" t="s">
        <v>1034</v>
      </c>
    </row>
    <row r="343" customFormat="1" spans="1:17">
      <c r="A343">
        <v>342</v>
      </c>
      <c r="B343" t="s">
        <v>49</v>
      </c>
      <c r="C343" s="100" t="s">
        <v>1548</v>
      </c>
      <c r="D343" t="s">
        <v>84</v>
      </c>
      <c r="E343" t="s">
        <v>84</v>
      </c>
      <c r="F343" s="22" t="s">
        <v>49</v>
      </c>
      <c r="G343" s="22" t="s">
        <v>49</v>
      </c>
      <c r="H343" s="22" t="s">
        <v>49</v>
      </c>
      <c r="I343" s="23">
        <v>1</v>
      </c>
      <c r="J343" t="s">
        <v>85</v>
      </c>
      <c r="K343" t="s">
        <v>49</v>
      </c>
      <c r="L343" t="s">
        <v>49</v>
      </c>
      <c r="M343" t="s">
        <v>1786</v>
      </c>
      <c r="N343" t="s">
        <v>1787</v>
      </c>
      <c r="O343" t="s">
        <v>1033</v>
      </c>
      <c r="P343" s="27" t="s">
        <v>1551</v>
      </c>
      <c r="Q343" s="27" t="s">
        <v>1034</v>
      </c>
    </row>
    <row r="344" customFormat="1" spans="1:17">
      <c r="A344">
        <v>343</v>
      </c>
      <c r="B344" t="s">
        <v>49</v>
      </c>
      <c r="C344" s="100" t="s">
        <v>1548</v>
      </c>
      <c r="D344" t="s">
        <v>84</v>
      </c>
      <c r="E344" t="s">
        <v>84</v>
      </c>
      <c r="F344" s="22" t="s">
        <v>49</v>
      </c>
      <c r="G344" s="22" t="s">
        <v>49</v>
      </c>
      <c r="H344" s="22" t="s">
        <v>49</v>
      </c>
      <c r="I344" s="23">
        <v>2</v>
      </c>
      <c r="J344" t="s">
        <v>85</v>
      </c>
      <c r="K344" t="s">
        <v>49</v>
      </c>
      <c r="L344" t="s">
        <v>49</v>
      </c>
      <c r="M344" t="s">
        <v>1788</v>
      </c>
      <c r="N344" t="s">
        <v>1789</v>
      </c>
      <c r="O344" t="s">
        <v>1033</v>
      </c>
      <c r="P344" s="27" t="s">
        <v>1551</v>
      </c>
      <c r="Q344" s="27" t="s">
        <v>1034</v>
      </c>
    </row>
    <row r="345" customFormat="1" spans="1:17">
      <c r="A345">
        <v>344</v>
      </c>
      <c r="B345" t="s">
        <v>49</v>
      </c>
      <c r="C345" s="100" t="s">
        <v>1548</v>
      </c>
      <c r="D345" t="s">
        <v>84</v>
      </c>
      <c r="E345" t="s">
        <v>84</v>
      </c>
      <c r="F345" s="22" t="s">
        <v>49</v>
      </c>
      <c r="G345" s="22" t="s">
        <v>49</v>
      </c>
      <c r="H345" s="22" t="s">
        <v>49</v>
      </c>
      <c r="I345" s="23">
        <v>1</v>
      </c>
      <c r="J345" t="s">
        <v>85</v>
      </c>
      <c r="K345" t="s">
        <v>49</v>
      </c>
      <c r="L345" t="s">
        <v>49</v>
      </c>
      <c r="M345" t="s">
        <v>1790</v>
      </c>
      <c r="N345" t="s">
        <v>1791</v>
      </c>
      <c r="O345" t="s">
        <v>1033</v>
      </c>
      <c r="P345" s="27" t="s">
        <v>1551</v>
      </c>
      <c r="Q345" s="27" t="s">
        <v>1034</v>
      </c>
    </row>
    <row r="346" customFormat="1" spans="1:17">
      <c r="A346">
        <v>345</v>
      </c>
      <c r="B346" t="s">
        <v>49</v>
      </c>
      <c r="C346" s="100" t="s">
        <v>1548</v>
      </c>
      <c r="D346" t="s">
        <v>84</v>
      </c>
      <c r="E346" t="s">
        <v>84</v>
      </c>
      <c r="F346" s="22" t="s">
        <v>49</v>
      </c>
      <c r="G346" s="22" t="s">
        <v>49</v>
      </c>
      <c r="H346" s="22" t="s">
        <v>49</v>
      </c>
      <c r="I346" s="23">
        <v>1</v>
      </c>
      <c r="J346" t="s">
        <v>85</v>
      </c>
      <c r="K346" t="s">
        <v>49</v>
      </c>
      <c r="L346" t="s">
        <v>49</v>
      </c>
      <c r="M346" t="s">
        <v>1792</v>
      </c>
      <c r="N346" t="s">
        <v>1793</v>
      </c>
      <c r="O346" t="s">
        <v>1033</v>
      </c>
      <c r="P346" s="27" t="s">
        <v>1551</v>
      </c>
      <c r="Q346" s="27" t="s">
        <v>1034</v>
      </c>
    </row>
    <row r="347" customFormat="1" spans="1:17">
      <c r="A347">
        <v>346</v>
      </c>
      <c r="B347" t="s">
        <v>49</v>
      </c>
      <c r="C347" s="100" t="s">
        <v>1548</v>
      </c>
      <c r="D347" t="s">
        <v>84</v>
      </c>
      <c r="E347" t="s">
        <v>84</v>
      </c>
      <c r="F347" s="22" t="s">
        <v>49</v>
      </c>
      <c r="G347" s="22" t="s">
        <v>49</v>
      </c>
      <c r="H347" s="22" t="s">
        <v>49</v>
      </c>
      <c r="I347" s="23">
        <v>1</v>
      </c>
      <c r="J347" t="s">
        <v>85</v>
      </c>
      <c r="K347" t="s">
        <v>49</v>
      </c>
      <c r="L347" t="s">
        <v>49</v>
      </c>
      <c r="M347" t="s">
        <v>1794</v>
      </c>
      <c r="N347" t="s">
        <v>1795</v>
      </c>
      <c r="O347" t="s">
        <v>1033</v>
      </c>
      <c r="P347" s="27" t="s">
        <v>1551</v>
      </c>
      <c r="Q347" s="27" t="s">
        <v>1034</v>
      </c>
    </row>
    <row r="348" customFormat="1" spans="1:17">
      <c r="A348">
        <v>347</v>
      </c>
      <c r="B348" t="s">
        <v>49</v>
      </c>
      <c r="C348" s="100" t="s">
        <v>1548</v>
      </c>
      <c r="D348" t="s">
        <v>84</v>
      </c>
      <c r="E348" t="s">
        <v>84</v>
      </c>
      <c r="F348" s="22" t="s">
        <v>49</v>
      </c>
      <c r="G348" s="22" t="s">
        <v>49</v>
      </c>
      <c r="H348" s="22" t="s">
        <v>49</v>
      </c>
      <c r="I348" s="23">
        <v>1</v>
      </c>
      <c r="J348" t="s">
        <v>85</v>
      </c>
      <c r="K348" t="s">
        <v>49</v>
      </c>
      <c r="L348" t="s">
        <v>49</v>
      </c>
      <c r="M348" t="s">
        <v>1796</v>
      </c>
      <c r="N348" t="s">
        <v>1797</v>
      </c>
      <c r="O348" t="s">
        <v>1033</v>
      </c>
      <c r="P348" s="27" t="s">
        <v>1551</v>
      </c>
      <c r="Q348" s="27" t="s">
        <v>1034</v>
      </c>
    </row>
    <row r="349" customFormat="1" spans="1:17">
      <c r="A349">
        <v>348</v>
      </c>
      <c r="B349" t="s">
        <v>49</v>
      </c>
      <c r="C349" s="100" t="s">
        <v>1548</v>
      </c>
      <c r="D349" t="s">
        <v>84</v>
      </c>
      <c r="E349" t="s">
        <v>84</v>
      </c>
      <c r="F349" s="22" t="s">
        <v>49</v>
      </c>
      <c r="G349" s="22" t="s">
        <v>49</v>
      </c>
      <c r="H349" s="22" t="s">
        <v>49</v>
      </c>
      <c r="I349" s="23">
        <v>2</v>
      </c>
      <c r="J349" t="s">
        <v>85</v>
      </c>
      <c r="K349" t="s">
        <v>49</v>
      </c>
      <c r="L349" t="s">
        <v>49</v>
      </c>
      <c r="M349" t="s">
        <v>1798</v>
      </c>
      <c r="N349" t="s">
        <v>1799</v>
      </c>
      <c r="O349" t="s">
        <v>1033</v>
      </c>
      <c r="P349" s="27" t="s">
        <v>1551</v>
      </c>
      <c r="Q349" s="27" t="s">
        <v>1034</v>
      </c>
    </row>
    <row r="350" customFormat="1" spans="1:17">
      <c r="A350">
        <v>349</v>
      </c>
      <c r="B350" t="s">
        <v>49</v>
      </c>
      <c r="C350" s="100" t="s">
        <v>1548</v>
      </c>
      <c r="D350" t="s">
        <v>84</v>
      </c>
      <c r="E350" t="s">
        <v>84</v>
      </c>
      <c r="F350" s="22" t="s">
        <v>49</v>
      </c>
      <c r="G350" s="22" t="s">
        <v>49</v>
      </c>
      <c r="H350" s="22" t="s">
        <v>49</v>
      </c>
      <c r="I350" s="23">
        <v>1</v>
      </c>
      <c r="J350" t="s">
        <v>85</v>
      </c>
      <c r="K350" t="s">
        <v>49</v>
      </c>
      <c r="L350" t="s">
        <v>49</v>
      </c>
      <c r="M350" t="s">
        <v>1800</v>
      </c>
      <c r="N350" t="s">
        <v>1801</v>
      </c>
      <c r="O350" t="s">
        <v>1033</v>
      </c>
      <c r="P350" s="27" t="s">
        <v>1551</v>
      </c>
      <c r="Q350" s="27" t="s">
        <v>1034</v>
      </c>
    </row>
    <row r="351" customFormat="1" spans="1:17">
      <c r="A351">
        <v>350</v>
      </c>
      <c r="B351" t="s">
        <v>49</v>
      </c>
      <c r="C351" s="100" t="s">
        <v>1548</v>
      </c>
      <c r="D351" t="s">
        <v>84</v>
      </c>
      <c r="E351" t="s">
        <v>84</v>
      </c>
      <c r="F351" s="22" t="s">
        <v>49</v>
      </c>
      <c r="G351" s="22" t="s">
        <v>49</v>
      </c>
      <c r="H351" s="22" t="s">
        <v>49</v>
      </c>
      <c r="I351" s="23">
        <v>2</v>
      </c>
      <c r="J351" t="s">
        <v>85</v>
      </c>
      <c r="K351" t="s">
        <v>49</v>
      </c>
      <c r="L351" t="s">
        <v>49</v>
      </c>
      <c r="M351" t="s">
        <v>1802</v>
      </c>
      <c r="N351" t="s">
        <v>1803</v>
      </c>
      <c r="O351" t="s">
        <v>1033</v>
      </c>
      <c r="P351" s="27" t="s">
        <v>1551</v>
      </c>
      <c r="Q351" s="27" t="s">
        <v>1034</v>
      </c>
    </row>
    <row r="352" customFormat="1" spans="1:17">
      <c r="A352">
        <v>351</v>
      </c>
      <c r="B352" t="s">
        <v>49</v>
      </c>
      <c r="C352" s="100" t="s">
        <v>1548</v>
      </c>
      <c r="D352" t="s">
        <v>84</v>
      </c>
      <c r="E352" t="s">
        <v>84</v>
      </c>
      <c r="F352" s="22" t="s">
        <v>49</v>
      </c>
      <c r="G352" s="22" t="s">
        <v>49</v>
      </c>
      <c r="H352" s="22" t="s">
        <v>49</v>
      </c>
      <c r="I352" s="23">
        <v>2</v>
      </c>
      <c r="J352" t="s">
        <v>85</v>
      </c>
      <c r="K352" t="s">
        <v>49</v>
      </c>
      <c r="L352" t="s">
        <v>49</v>
      </c>
      <c r="M352" t="s">
        <v>1804</v>
      </c>
      <c r="N352" t="s">
        <v>1805</v>
      </c>
      <c r="O352" t="s">
        <v>1033</v>
      </c>
      <c r="P352" s="27" t="s">
        <v>1551</v>
      </c>
      <c r="Q352" s="27" t="s">
        <v>1034</v>
      </c>
    </row>
    <row r="353" customFormat="1" spans="1:17">
      <c r="A353">
        <v>352</v>
      </c>
      <c r="B353" t="s">
        <v>49</v>
      </c>
      <c r="C353" s="100" t="s">
        <v>1548</v>
      </c>
      <c r="D353" t="s">
        <v>84</v>
      </c>
      <c r="E353" t="s">
        <v>84</v>
      </c>
      <c r="F353" s="22" t="s">
        <v>49</v>
      </c>
      <c r="G353" s="22" t="s">
        <v>49</v>
      </c>
      <c r="H353" s="22" t="s">
        <v>49</v>
      </c>
      <c r="I353" s="23">
        <v>2</v>
      </c>
      <c r="J353" t="s">
        <v>85</v>
      </c>
      <c r="K353" t="s">
        <v>49</v>
      </c>
      <c r="L353" t="s">
        <v>49</v>
      </c>
      <c r="M353" t="s">
        <v>1806</v>
      </c>
      <c r="N353" t="s">
        <v>1807</v>
      </c>
      <c r="O353" t="s">
        <v>1033</v>
      </c>
      <c r="P353" s="27" t="s">
        <v>1551</v>
      </c>
      <c r="Q353" s="27" t="s">
        <v>1034</v>
      </c>
    </row>
    <row r="354" customFormat="1" spans="1:17">
      <c r="A354">
        <v>353</v>
      </c>
      <c r="B354" t="s">
        <v>49</v>
      </c>
      <c r="C354" s="100" t="s">
        <v>1548</v>
      </c>
      <c r="D354" t="s">
        <v>84</v>
      </c>
      <c r="E354" t="s">
        <v>84</v>
      </c>
      <c r="F354" s="22" t="s">
        <v>49</v>
      </c>
      <c r="G354" s="22" t="s">
        <v>49</v>
      </c>
      <c r="H354" s="22" t="s">
        <v>49</v>
      </c>
      <c r="I354" s="23">
        <v>1</v>
      </c>
      <c r="J354" t="s">
        <v>85</v>
      </c>
      <c r="K354" t="s">
        <v>49</v>
      </c>
      <c r="L354" t="s">
        <v>49</v>
      </c>
      <c r="M354" t="s">
        <v>1808</v>
      </c>
      <c r="N354" t="s">
        <v>1809</v>
      </c>
      <c r="O354" t="s">
        <v>1033</v>
      </c>
      <c r="P354" s="27" t="s">
        <v>1551</v>
      </c>
      <c r="Q354" s="27" t="s">
        <v>1034</v>
      </c>
    </row>
    <row r="355" customFormat="1" spans="1:17">
      <c r="A355">
        <v>354</v>
      </c>
      <c r="B355" t="s">
        <v>49</v>
      </c>
      <c r="C355" s="100" t="s">
        <v>1548</v>
      </c>
      <c r="D355" t="s">
        <v>84</v>
      </c>
      <c r="E355" t="s">
        <v>84</v>
      </c>
      <c r="F355" s="22" t="s">
        <v>49</v>
      </c>
      <c r="G355" s="22" t="s">
        <v>49</v>
      </c>
      <c r="H355" s="22" t="s">
        <v>49</v>
      </c>
      <c r="I355" s="23">
        <v>1</v>
      </c>
      <c r="J355" t="s">
        <v>85</v>
      </c>
      <c r="K355" t="s">
        <v>49</v>
      </c>
      <c r="L355" t="s">
        <v>49</v>
      </c>
      <c r="M355" t="s">
        <v>1810</v>
      </c>
      <c r="N355" t="s">
        <v>1811</v>
      </c>
      <c r="O355" t="s">
        <v>1033</v>
      </c>
      <c r="P355" s="27" t="s">
        <v>1551</v>
      </c>
      <c r="Q355" s="27" t="s">
        <v>1034</v>
      </c>
    </row>
    <row r="356" customFormat="1" spans="1:17">
      <c r="A356">
        <v>355</v>
      </c>
      <c r="B356" t="s">
        <v>49</v>
      </c>
      <c r="C356" s="100" t="s">
        <v>1548</v>
      </c>
      <c r="D356" t="s">
        <v>84</v>
      </c>
      <c r="E356" t="s">
        <v>84</v>
      </c>
      <c r="F356" s="22" t="s">
        <v>49</v>
      </c>
      <c r="G356" s="22" t="s">
        <v>49</v>
      </c>
      <c r="H356" s="22" t="s">
        <v>49</v>
      </c>
      <c r="I356" s="23">
        <v>2</v>
      </c>
      <c r="J356" t="s">
        <v>85</v>
      </c>
      <c r="K356" t="s">
        <v>49</v>
      </c>
      <c r="L356" t="s">
        <v>49</v>
      </c>
      <c r="M356" t="s">
        <v>1812</v>
      </c>
      <c r="N356" t="s">
        <v>1813</v>
      </c>
      <c r="O356" t="s">
        <v>1033</v>
      </c>
      <c r="P356" s="27" t="s">
        <v>1551</v>
      </c>
      <c r="Q356" s="27" t="s">
        <v>1034</v>
      </c>
    </row>
    <row r="357" customFormat="1" spans="1:17">
      <c r="A357">
        <v>356</v>
      </c>
      <c r="B357" t="s">
        <v>49</v>
      </c>
      <c r="C357" s="100" t="s">
        <v>1548</v>
      </c>
      <c r="D357" t="s">
        <v>84</v>
      </c>
      <c r="E357" t="s">
        <v>84</v>
      </c>
      <c r="F357" s="22" t="s">
        <v>49</v>
      </c>
      <c r="G357" s="22" t="s">
        <v>49</v>
      </c>
      <c r="H357" s="22" t="s">
        <v>49</v>
      </c>
      <c r="I357" s="23">
        <v>2</v>
      </c>
      <c r="J357" t="s">
        <v>85</v>
      </c>
      <c r="K357" t="s">
        <v>49</v>
      </c>
      <c r="L357" t="s">
        <v>49</v>
      </c>
      <c r="M357" t="s">
        <v>1814</v>
      </c>
      <c r="N357" t="s">
        <v>1815</v>
      </c>
      <c r="O357" t="s">
        <v>1033</v>
      </c>
      <c r="P357" s="27" t="s">
        <v>1551</v>
      </c>
      <c r="Q357" s="27" t="s">
        <v>1034</v>
      </c>
    </row>
    <row r="358" customFormat="1" spans="1:17">
      <c r="A358">
        <v>357</v>
      </c>
      <c r="B358" t="s">
        <v>49</v>
      </c>
      <c r="C358" s="100" t="s">
        <v>1548</v>
      </c>
      <c r="D358" t="s">
        <v>84</v>
      </c>
      <c r="E358" t="s">
        <v>84</v>
      </c>
      <c r="F358" s="22" t="s">
        <v>49</v>
      </c>
      <c r="G358" s="22" t="s">
        <v>49</v>
      </c>
      <c r="H358" s="22" t="s">
        <v>49</v>
      </c>
      <c r="I358" s="23">
        <v>2</v>
      </c>
      <c r="J358" t="s">
        <v>85</v>
      </c>
      <c r="K358" t="s">
        <v>49</v>
      </c>
      <c r="L358" t="s">
        <v>49</v>
      </c>
      <c r="M358" t="s">
        <v>1816</v>
      </c>
      <c r="N358" t="s">
        <v>1817</v>
      </c>
      <c r="O358" t="s">
        <v>1033</v>
      </c>
      <c r="P358" s="27" t="s">
        <v>1551</v>
      </c>
      <c r="Q358" s="27" t="s">
        <v>1034</v>
      </c>
    </row>
    <row r="359" customFormat="1" spans="1:17">
      <c r="A359">
        <v>358</v>
      </c>
      <c r="B359" t="s">
        <v>49</v>
      </c>
      <c r="C359" s="100" t="s">
        <v>1548</v>
      </c>
      <c r="D359" t="s">
        <v>84</v>
      </c>
      <c r="E359" t="s">
        <v>84</v>
      </c>
      <c r="F359" s="22" t="s">
        <v>49</v>
      </c>
      <c r="G359" s="22" t="s">
        <v>49</v>
      </c>
      <c r="H359" s="22" t="s">
        <v>49</v>
      </c>
      <c r="I359" s="23">
        <v>3</v>
      </c>
      <c r="J359" t="s">
        <v>85</v>
      </c>
      <c r="K359" t="s">
        <v>49</v>
      </c>
      <c r="L359" t="s">
        <v>49</v>
      </c>
      <c r="M359" t="s">
        <v>1818</v>
      </c>
      <c r="N359" t="s">
        <v>1819</v>
      </c>
      <c r="O359" t="s">
        <v>1033</v>
      </c>
      <c r="P359" s="27" t="s">
        <v>1551</v>
      </c>
      <c r="Q359" s="27" t="s">
        <v>1034</v>
      </c>
    </row>
    <row r="360" customFormat="1" spans="1:17">
      <c r="A360">
        <v>359</v>
      </c>
      <c r="B360" t="s">
        <v>49</v>
      </c>
      <c r="C360" s="100" t="s">
        <v>1548</v>
      </c>
      <c r="D360" t="s">
        <v>84</v>
      </c>
      <c r="E360" t="s">
        <v>84</v>
      </c>
      <c r="F360" s="22" t="s">
        <v>49</v>
      </c>
      <c r="G360" s="22" t="s">
        <v>49</v>
      </c>
      <c r="H360" s="22" t="s">
        <v>49</v>
      </c>
      <c r="I360" s="23">
        <v>1</v>
      </c>
      <c r="J360" t="s">
        <v>85</v>
      </c>
      <c r="K360" t="s">
        <v>49</v>
      </c>
      <c r="L360" t="s">
        <v>49</v>
      </c>
      <c r="M360" t="s">
        <v>1820</v>
      </c>
      <c r="N360" t="s">
        <v>1821</v>
      </c>
      <c r="O360" t="s">
        <v>1033</v>
      </c>
      <c r="P360" s="27" t="s">
        <v>1551</v>
      </c>
      <c r="Q360" s="27" t="s">
        <v>1034</v>
      </c>
    </row>
    <row r="361" customFormat="1" spans="1:17">
      <c r="A361">
        <v>360</v>
      </c>
      <c r="B361" t="s">
        <v>49</v>
      </c>
      <c r="C361" s="100" t="s">
        <v>1548</v>
      </c>
      <c r="D361" t="s">
        <v>84</v>
      </c>
      <c r="E361" t="s">
        <v>84</v>
      </c>
      <c r="F361" s="22" t="s">
        <v>49</v>
      </c>
      <c r="G361" s="22" t="s">
        <v>49</v>
      </c>
      <c r="H361" s="22" t="s">
        <v>49</v>
      </c>
      <c r="I361" s="23">
        <v>1</v>
      </c>
      <c r="J361" t="s">
        <v>85</v>
      </c>
      <c r="K361" t="s">
        <v>49</v>
      </c>
      <c r="L361" t="s">
        <v>49</v>
      </c>
      <c r="M361" t="s">
        <v>1822</v>
      </c>
      <c r="N361" t="s">
        <v>1823</v>
      </c>
      <c r="O361" t="s">
        <v>1033</v>
      </c>
      <c r="P361" s="27" t="s">
        <v>1551</v>
      </c>
      <c r="Q361" s="27" t="s">
        <v>1034</v>
      </c>
    </row>
    <row r="362" customFormat="1" spans="1:17">
      <c r="A362">
        <v>361</v>
      </c>
      <c r="B362" t="s">
        <v>49</v>
      </c>
      <c r="C362" s="100" t="s">
        <v>1548</v>
      </c>
      <c r="D362" t="s">
        <v>84</v>
      </c>
      <c r="E362" t="s">
        <v>84</v>
      </c>
      <c r="F362" s="22" t="s">
        <v>49</v>
      </c>
      <c r="G362" s="22" t="s">
        <v>49</v>
      </c>
      <c r="H362" s="22" t="s">
        <v>49</v>
      </c>
      <c r="I362" s="23">
        <v>1</v>
      </c>
      <c r="J362" t="s">
        <v>85</v>
      </c>
      <c r="K362" t="s">
        <v>49</v>
      </c>
      <c r="L362" t="s">
        <v>49</v>
      </c>
      <c r="M362" t="s">
        <v>1824</v>
      </c>
      <c r="N362" t="s">
        <v>1825</v>
      </c>
      <c r="O362" t="s">
        <v>1033</v>
      </c>
      <c r="P362" s="27" t="s">
        <v>1551</v>
      </c>
      <c r="Q362" s="27" t="s">
        <v>1034</v>
      </c>
    </row>
    <row r="363" customFormat="1" spans="1:17">
      <c r="A363">
        <v>362</v>
      </c>
      <c r="B363" t="s">
        <v>49</v>
      </c>
      <c r="C363" s="100" t="s">
        <v>1548</v>
      </c>
      <c r="D363" t="s">
        <v>84</v>
      </c>
      <c r="E363" t="s">
        <v>84</v>
      </c>
      <c r="F363" s="22" t="s">
        <v>49</v>
      </c>
      <c r="G363" s="22" t="s">
        <v>49</v>
      </c>
      <c r="H363" s="22" t="s">
        <v>49</v>
      </c>
      <c r="I363" s="23">
        <v>2</v>
      </c>
      <c r="J363" t="s">
        <v>85</v>
      </c>
      <c r="K363" t="s">
        <v>49</v>
      </c>
      <c r="L363" t="s">
        <v>49</v>
      </c>
      <c r="M363" t="s">
        <v>1826</v>
      </c>
      <c r="N363" t="s">
        <v>1827</v>
      </c>
      <c r="O363" t="s">
        <v>1033</v>
      </c>
      <c r="P363" s="27" t="s">
        <v>1551</v>
      </c>
      <c r="Q363" s="27" t="s">
        <v>1034</v>
      </c>
    </row>
    <row r="364" customFormat="1" spans="1:17">
      <c r="A364">
        <v>363</v>
      </c>
      <c r="B364" t="s">
        <v>49</v>
      </c>
      <c r="C364" s="100" t="s">
        <v>1548</v>
      </c>
      <c r="D364" t="s">
        <v>84</v>
      </c>
      <c r="E364" t="s">
        <v>84</v>
      </c>
      <c r="F364" s="22" t="s">
        <v>49</v>
      </c>
      <c r="G364" s="22" t="s">
        <v>49</v>
      </c>
      <c r="H364" s="22" t="s">
        <v>49</v>
      </c>
      <c r="I364" s="23">
        <v>1</v>
      </c>
      <c r="J364" t="s">
        <v>85</v>
      </c>
      <c r="K364" t="s">
        <v>49</v>
      </c>
      <c r="L364" t="s">
        <v>49</v>
      </c>
      <c r="M364" t="s">
        <v>1828</v>
      </c>
      <c r="N364" t="s">
        <v>1829</v>
      </c>
      <c r="O364" t="s">
        <v>1033</v>
      </c>
      <c r="P364" s="27" t="s">
        <v>1551</v>
      </c>
      <c r="Q364" s="27" t="s">
        <v>1034</v>
      </c>
    </row>
    <row r="365" customFormat="1" spans="1:17">
      <c r="A365">
        <v>364</v>
      </c>
      <c r="B365" t="s">
        <v>49</v>
      </c>
      <c r="C365" s="100" t="s">
        <v>1548</v>
      </c>
      <c r="D365" t="s">
        <v>84</v>
      </c>
      <c r="E365" t="s">
        <v>84</v>
      </c>
      <c r="F365" s="22" t="s">
        <v>49</v>
      </c>
      <c r="G365" s="22" t="s">
        <v>49</v>
      </c>
      <c r="H365" s="22" t="s">
        <v>49</v>
      </c>
      <c r="I365" s="23">
        <v>2</v>
      </c>
      <c r="J365" t="s">
        <v>85</v>
      </c>
      <c r="K365" t="s">
        <v>49</v>
      </c>
      <c r="L365" t="s">
        <v>49</v>
      </c>
      <c r="M365" t="s">
        <v>1830</v>
      </c>
      <c r="N365" t="s">
        <v>1831</v>
      </c>
      <c r="O365" t="s">
        <v>1033</v>
      </c>
      <c r="P365" s="27" t="s">
        <v>1551</v>
      </c>
      <c r="Q365" s="27" t="s">
        <v>1034</v>
      </c>
    </row>
    <row r="366" customFormat="1" spans="1:17">
      <c r="A366">
        <v>365</v>
      </c>
      <c r="B366" t="s">
        <v>49</v>
      </c>
      <c r="C366" s="100" t="s">
        <v>1548</v>
      </c>
      <c r="D366" t="s">
        <v>84</v>
      </c>
      <c r="E366" t="s">
        <v>84</v>
      </c>
      <c r="F366" s="22" t="s">
        <v>49</v>
      </c>
      <c r="G366" s="22" t="s">
        <v>49</v>
      </c>
      <c r="H366" s="22" t="s">
        <v>49</v>
      </c>
      <c r="I366" s="23">
        <v>2</v>
      </c>
      <c r="J366" t="s">
        <v>85</v>
      </c>
      <c r="K366" t="s">
        <v>49</v>
      </c>
      <c r="L366" t="s">
        <v>49</v>
      </c>
      <c r="M366" t="s">
        <v>1832</v>
      </c>
      <c r="N366" t="s">
        <v>1833</v>
      </c>
      <c r="O366" t="s">
        <v>1033</v>
      </c>
      <c r="P366" s="27" t="s">
        <v>1551</v>
      </c>
      <c r="Q366" s="27" t="s">
        <v>1034</v>
      </c>
    </row>
    <row r="367" customFormat="1" spans="1:17">
      <c r="A367">
        <v>366</v>
      </c>
      <c r="B367" t="s">
        <v>49</v>
      </c>
      <c r="C367" s="100" t="s">
        <v>1548</v>
      </c>
      <c r="D367" t="s">
        <v>84</v>
      </c>
      <c r="E367" t="s">
        <v>84</v>
      </c>
      <c r="F367" s="22" t="s">
        <v>49</v>
      </c>
      <c r="G367" s="22" t="s">
        <v>49</v>
      </c>
      <c r="H367" s="22" t="s">
        <v>49</v>
      </c>
      <c r="I367" s="23">
        <v>2</v>
      </c>
      <c r="J367" t="s">
        <v>85</v>
      </c>
      <c r="K367" t="s">
        <v>49</v>
      </c>
      <c r="L367" t="s">
        <v>49</v>
      </c>
      <c r="M367" t="s">
        <v>1834</v>
      </c>
      <c r="N367" t="s">
        <v>1835</v>
      </c>
      <c r="O367" t="s">
        <v>1033</v>
      </c>
      <c r="P367" s="27" t="s">
        <v>1551</v>
      </c>
      <c r="Q367" s="27" t="s">
        <v>1034</v>
      </c>
    </row>
    <row r="368" customFormat="1" spans="1:17">
      <c r="A368">
        <v>367</v>
      </c>
      <c r="B368" t="s">
        <v>49</v>
      </c>
      <c r="C368" s="100" t="s">
        <v>1548</v>
      </c>
      <c r="D368" t="s">
        <v>84</v>
      </c>
      <c r="E368" t="s">
        <v>84</v>
      </c>
      <c r="F368" s="22" t="s">
        <v>49</v>
      </c>
      <c r="G368" s="22" t="s">
        <v>49</v>
      </c>
      <c r="H368" s="22" t="s">
        <v>49</v>
      </c>
      <c r="I368" s="23">
        <v>1</v>
      </c>
      <c r="J368" t="s">
        <v>85</v>
      </c>
      <c r="K368" t="s">
        <v>49</v>
      </c>
      <c r="L368" t="s">
        <v>49</v>
      </c>
      <c r="M368" t="s">
        <v>1836</v>
      </c>
      <c r="N368" t="s">
        <v>1837</v>
      </c>
      <c r="O368" t="s">
        <v>1052</v>
      </c>
      <c r="P368" s="27" t="s">
        <v>1551</v>
      </c>
      <c r="Q368" s="27" t="s">
        <v>1034</v>
      </c>
    </row>
    <row r="369" customFormat="1" spans="1:17">
      <c r="A369">
        <v>368</v>
      </c>
      <c r="B369" t="s">
        <v>49</v>
      </c>
      <c r="C369" s="100" t="s">
        <v>1548</v>
      </c>
      <c r="D369" t="s">
        <v>84</v>
      </c>
      <c r="E369" t="s">
        <v>84</v>
      </c>
      <c r="F369" s="22" t="s">
        <v>49</v>
      </c>
      <c r="G369" s="22" t="s">
        <v>49</v>
      </c>
      <c r="H369" s="22" t="s">
        <v>49</v>
      </c>
      <c r="I369" s="23">
        <v>1</v>
      </c>
      <c r="J369" t="s">
        <v>85</v>
      </c>
      <c r="K369" t="s">
        <v>49</v>
      </c>
      <c r="L369" t="s">
        <v>49</v>
      </c>
      <c r="M369" t="s">
        <v>1838</v>
      </c>
      <c r="N369" t="s">
        <v>1839</v>
      </c>
      <c r="O369" t="s">
        <v>1033</v>
      </c>
      <c r="P369" s="27" t="s">
        <v>1551</v>
      </c>
      <c r="Q369" s="27" t="s">
        <v>1034</v>
      </c>
    </row>
    <row r="370" customFormat="1" spans="1:17">
      <c r="A370">
        <v>369</v>
      </c>
      <c r="B370" t="s">
        <v>49</v>
      </c>
      <c r="C370" s="100" t="s">
        <v>1548</v>
      </c>
      <c r="D370" t="s">
        <v>84</v>
      </c>
      <c r="E370" t="s">
        <v>84</v>
      </c>
      <c r="F370" s="22" t="s">
        <v>49</v>
      </c>
      <c r="G370" s="22" t="s">
        <v>49</v>
      </c>
      <c r="H370" s="22" t="s">
        <v>49</v>
      </c>
      <c r="I370" s="23">
        <v>2</v>
      </c>
      <c r="J370" t="s">
        <v>85</v>
      </c>
      <c r="K370" t="s">
        <v>49</v>
      </c>
      <c r="L370" t="s">
        <v>49</v>
      </c>
      <c r="M370" t="s">
        <v>1840</v>
      </c>
      <c r="N370" t="s">
        <v>1841</v>
      </c>
      <c r="O370" t="s">
        <v>1033</v>
      </c>
      <c r="P370" s="27" t="s">
        <v>1551</v>
      </c>
      <c r="Q370" s="27" t="s">
        <v>1034</v>
      </c>
    </row>
    <row r="371" customFormat="1" spans="1:17">
      <c r="A371">
        <v>370</v>
      </c>
      <c r="B371" t="s">
        <v>49</v>
      </c>
      <c r="C371" s="100" t="s">
        <v>1548</v>
      </c>
      <c r="D371" t="s">
        <v>84</v>
      </c>
      <c r="E371" t="s">
        <v>84</v>
      </c>
      <c r="F371" s="22" t="s">
        <v>49</v>
      </c>
      <c r="G371" s="22" t="s">
        <v>49</v>
      </c>
      <c r="H371" s="22" t="s">
        <v>49</v>
      </c>
      <c r="I371" s="23">
        <v>1</v>
      </c>
      <c r="J371" t="s">
        <v>85</v>
      </c>
      <c r="K371" t="s">
        <v>49</v>
      </c>
      <c r="L371" t="s">
        <v>49</v>
      </c>
      <c r="M371" t="s">
        <v>1842</v>
      </c>
      <c r="N371" t="s">
        <v>1843</v>
      </c>
      <c r="O371" t="s">
        <v>1033</v>
      </c>
      <c r="P371" s="27" t="s">
        <v>1551</v>
      </c>
      <c r="Q371" s="27" t="s">
        <v>1034</v>
      </c>
    </row>
    <row r="372" customFormat="1" spans="1:17">
      <c r="A372">
        <v>371</v>
      </c>
      <c r="B372" t="s">
        <v>49</v>
      </c>
      <c r="C372" s="100" t="s">
        <v>1548</v>
      </c>
      <c r="D372" t="s">
        <v>84</v>
      </c>
      <c r="E372" t="s">
        <v>84</v>
      </c>
      <c r="F372" s="22" t="s">
        <v>49</v>
      </c>
      <c r="G372" s="22" t="s">
        <v>49</v>
      </c>
      <c r="H372" s="22" t="s">
        <v>49</v>
      </c>
      <c r="I372" s="23">
        <v>2</v>
      </c>
      <c r="J372" t="s">
        <v>85</v>
      </c>
      <c r="K372" t="s">
        <v>49</v>
      </c>
      <c r="L372" t="s">
        <v>49</v>
      </c>
      <c r="M372" t="s">
        <v>1844</v>
      </c>
      <c r="N372" t="s">
        <v>1845</v>
      </c>
      <c r="O372" t="s">
        <v>1033</v>
      </c>
      <c r="P372" s="27" t="s">
        <v>1551</v>
      </c>
      <c r="Q372" s="27" t="s">
        <v>1034</v>
      </c>
    </row>
    <row r="373" customFormat="1" spans="1:17">
      <c r="A373">
        <v>372</v>
      </c>
      <c r="B373" t="s">
        <v>49</v>
      </c>
      <c r="C373" s="100" t="s">
        <v>1548</v>
      </c>
      <c r="D373" t="s">
        <v>84</v>
      </c>
      <c r="E373" t="s">
        <v>84</v>
      </c>
      <c r="F373" s="22" t="s">
        <v>49</v>
      </c>
      <c r="G373" s="22" t="s">
        <v>49</v>
      </c>
      <c r="H373" s="22" t="s">
        <v>49</v>
      </c>
      <c r="I373" s="23">
        <v>1</v>
      </c>
      <c r="J373" t="s">
        <v>85</v>
      </c>
      <c r="K373" t="s">
        <v>49</v>
      </c>
      <c r="L373" t="s">
        <v>49</v>
      </c>
      <c r="M373" t="s">
        <v>1846</v>
      </c>
      <c r="N373" t="s">
        <v>1847</v>
      </c>
      <c r="O373" t="s">
        <v>1052</v>
      </c>
      <c r="P373" s="27" t="s">
        <v>1551</v>
      </c>
      <c r="Q373" s="27" t="s">
        <v>1034</v>
      </c>
    </row>
    <row r="374" customFormat="1" spans="1:17">
      <c r="A374">
        <v>373</v>
      </c>
      <c r="B374" t="s">
        <v>49</v>
      </c>
      <c r="C374" s="100" t="s">
        <v>1548</v>
      </c>
      <c r="D374" t="s">
        <v>84</v>
      </c>
      <c r="E374" t="s">
        <v>84</v>
      </c>
      <c r="F374" s="22" t="s">
        <v>49</v>
      </c>
      <c r="G374" s="22" t="s">
        <v>49</v>
      </c>
      <c r="H374" s="22" t="s">
        <v>49</v>
      </c>
      <c r="I374" s="23">
        <v>1</v>
      </c>
      <c r="J374" t="s">
        <v>85</v>
      </c>
      <c r="K374" t="s">
        <v>49</v>
      </c>
      <c r="L374" t="s">
        <v>49</v>
      </c>
      <c r="M374" t="s">
        <v>1848</v>
      </c>
      <c r="N374" t="s">
        <v>1849</v>
      </c>
      <c r="O374" t="s">
        <v>1033</v>
      </c>
      <c r="P374" s="27" t="s">
        <v>1551</v>
      </c>
      <c r="Q374" s="27" t="s">
        <v>1034</v>
      </c>
    </row>
    <row r="375" customFormat="1" spans="1:17">
      <c r="A375">
        <v>374</v>
      </c>
      <c r="B375" t="s">
        <v>49</v>
      </c>
      <c r="C375" s="100" t="s">
        <v>1548</v>
      </c>
      <c r="D375" t="s">
        <v>84</v>
      </c>
      <c r="E375" t="s">
        <v>84</v>
      </c>
      <c r="F375" s="22" t="s">
        <v>49</v>
      </c>
      <c r="G375" s="22" t="s">
        <v>49</v>
      </c>
      <c r="H375" s="22" t="s">
        <v>49</v>
      </c>
      <c r="I375" s="23">
        <v>2</v>
      </c>
      <c r="J375" t="s">
        <v>85</v>
      </c>
      <c r="K375" t="s">
        <v>49</v>
      </c>
      <c r="L375" t="s">
        <v>49</v>
      </c>
      <c r="M375" t="s">
        <v>1850</v>
      </c>
      <c r="N375" t="s">
        <v>1851</v>
      </c>
      <c r="O375" t="s">
        <v>1033</v>
      </c>
      <c r="P375" s="27" t="s">
        <v>1551</v>
      </c>
      <c r="Q375" s="27" t="s">
        <v>1034</v>
      </c>
    </row>
    <row r="376" customFormat="1" spans="1:17">
      <c r="A376">
        <v>375</v>
      </c>
      <c r="B376" t="s">
        <v>49</v>
      </c>
      <c r="C376" s="100" t="s">
        <v>1548</v>
      </c>
      <c r="D376" t="s">
        <v>84</v>
      </c>
      <c r="E376" t="s">
        <v>84</v>
      </c>
      <c r="F376" s="22" t="s">
        <v>49</v>
      </c>
      <c r="G376" s="22" t="s">
        <v>49</v>
      </c>
      <c r="H376" s="22" t="s">
        <v>49</v>
      </c>
      <c r="I376" s="23">
        <v>1</v>
      </c>
      <c r="J376" t="s">
        <v>85</v>
      </c>
      <c r="K376" t="s">
        <v>49</v>
      </c>
      <c r="L376" t="s">
        <v>49</v>
      </c>
      <c r="M376" t="s">
        <v>1852</v>
      </c>
      <c r="N376" t="s">
        <v>1853</v>
      </c>
      <c r="O376" t="s">
        <v>1052</v>
      </c>
      <c r="P376" s="27" t="s">
        <v>1551</v>
      </c>
      <c r="Q376" s="27" t="s">
        <v>1034</v>
      </c>
    </row>
    <row r="377" customFormat="1" spans="1:17">
      <c r="A377">
        <v>376</v>
      </c>
      <c r="B377" t="s">
        <v>49</v>
      </c>
      <c r="C377" s="100" t="s">
        <v>1548</v>
      </c>
      <c r="D377" t="s">
        <v>84</v>
      </c>
      <c r="E377" t="s">
        <v>84</v>
      </c>
      <c r="F377" s="22" t="s">
        <v>49</v>
      </c>
      <c r="G377" s="22" t="s">
        <v>49</v>
      </c>
      <c r="H377" s="22" t="s">
        <v>49</v>
      </c>
      <c r="I377" s="23">
        <v>2</v>
      </c>
      <c r="J377" t="s">
        <v>85</v>
      </c>
      <c r="K377" t="s">
        <v>49</v>
      </c>
      <c r="L377" t="s">
        <v>49</v>
      </c>
      <c r="M377" t="s">
        <v>1854</v>
      </c>
      <c r="N377" t="s">
        <v>1855</v>
      </c>
      <c r="O377" t="s">
        <v>1033</v>
      </c>
      <c r="P377" s="27" t="s">
        <v>1551</v>
      </c>
      <c r="Q377" s="27" t="s">
        <v>1034</v>
      </c>
    </row>
    <row r="378" customFormat="1" spans="1:17">
      <c r="A378">
        <v>377</v>
      </c>
      <c r="B378" t="s">
        <v>49</v>
      </c>
      <c r="C378" s="100" t="s">
        <v>1548</v>
      </c>
      <c r="D378" t="s">
        <v>84</v>
      </c>
      <c r="E378" t="s">
        <v>84</v>
      </c>
      <c r="F378" s="22" t="s">
        <v>49</v>
      </c>
      <c r="G378" s="22" t="s">
        <v>49</v>
      </c>
      <c r="H378" s="22" t="s">
        <v>49</v>
      </c>
      <c r="I378" s="23">
        <v>1</v>
      </c>
      <c r="J378" t="s">
        <v>85</v>
      </c>
      <c r="K378" t="s">
        <v>49</v>
      </c>
      <c r="L378" t="s">
        <v>49</v>
      </c>
      <c r="M378" t="s">
        <v>1856</v>
      </c>
      <c r="N378" t="s">
        <v>1857</v>
      </c>
      <c r="O378" t="s">
        <v>1033</v>
      </c>
      <c r="P378" s="27" t="s">
        <v>1551</v>
      </c>
      <c r="Q378" s="27" t="s">
        <v>1034</v>
      </c>
    </row>
    <row r="379" customFormat="1" spans="1:17">
      <c r="A379">
        <v>378</v>
      </c>
      <c r="B379" t="s">
        <v>49</v>
      </c>
      <c r="C379" s="100" t="s">
        <v>1548</v>
      </c>
      <c r="D379" t="s">
        <v>84</v>
      </c>
      <c r="E379" t="s">
        <v>84</v>
      </c>
      <c r="F379" s="22" t="s">
        <v>49</v>
      </c>
      <c r="G379" s="22" t="s">
        <v>49</v>
      </c>
      <c r="H379" s="22" t="s">
        <v>49</v>
      </c>
      <c r="I379" s="23">
        <v>1</v>
      </c>
      <c r="J379" t="s">
        <v>85</v>
      </c>
      <c r="K379" t="s">
        <v>49</v>
      </c>
      <c r="L379" t="s">
        <v>49</v>
      </c>
      <c r="M379" t="s">
        <v>1858</v>
      </c>
      <c r="N379" t="s">
        <v>1859</v>
      </c>
      <c r="O379" t="s">
        <v>1033</v>
      </c>
      <c r="P379" s="27" t="s">
        <v>1551</v>
      </c>
      <c r="Q379" s="27" t="s">
        <v>1034</v>
      </c>
    </row>
    <row r="380" customFormat="1" spans="1:17">
      <c r="A380">
        <v>379</v>
      </c>
      <c r="B380" t="s">
        <v>49</v>
      </c>
      <c r="C380" s="100" t="s">
        <v>1548</v>
      </c>
      <c r="D380" t="s">
        <v>84</v>
      </c>
      <c r="E380" t="s">
        <v>84</v>
      </c>
      <c r="F380" s="22" t="s">
        <v>49</v>
      </c>
      <c r="G380" s="22" t="s">
        <v>49</v>
      </c>
      <c r="H380" s="22" t="s">
        <v>49</v>
      </c>
      <c r="I380" s="23">
        <v>1</v>
      </c>
      <c r="J380" t="s">
        <v>85</v>
      </c>
      <c r="K380" t="s">
        <v>49</v>
      </c>
      <c r="L380" t="s">
        <v>49</v>
      </c>
      <c r="M380" t="s">
        <v>1858</v>
      </c>
      <c r="N380" t="s">
        <v>1859</v>
      </c>
      <c r="O380" t="s">
        <v>1033</v>
      </c>
      <c r="P380" s="27" t="s">
        <v>1551</v>
      </c>
      <c r="Q380" s="27" t="s">
        <v>1034</v>
      </c>
    </row>
    <row r="381" customFormat="1" spans="1:17">
      <c r="A381">
        <v>380</v>
      </c>
      <c r="B381" t="s">
        <v>49</v>
      </c>
      <c r="C381" s="100" t="s">
        <v>1548</v>
      </c>
      <c r="D381" t="s">
        <v>84</v>
      </c>
      <c r="E381" t="s">
        <v>84</v>
      </c>
      <c r="F381" s="22" t="s">
        <v>49</v>
      </c>
      <c r="G381" s="22" t="s">
        <v>49</v>
      </c>
      <c r="H381" s="22" t="s">
        <v>49</v>
      </c>
      <c r="I381" s="23">
        <v>2</v>
      </c>
      <c r="J381" t="s">
        <v>85</v>
      </c>
      <c r="K381" t="s">
        <v>49</v>
      </c>
      <c r="L381" t="s">
        <v>49</v>
      </c>
      <c r="M381" t="s">
        <v>1860</v>
      </c>
      <c r="N381" t="s">
        <v>1861</v>
      </c>
      <c r="O381" t="s">
        <v>1033</v>
      </c>
      <c r="P381" s="27" t="s">
        <v>1551</v>
      </c>
      <c r="Q381" s="27" t="s">
        <v>1034</v>
      </c>
    </row>
    <row r="382" customFormat="1" spans="1:17">
      <c r="A382">
        <v>381</v>
      </c>
      <c r="B382" t="s">
        <v>49</v>
      </c>
      <c r="C382" s="100" t="s">
        <v>1548</v>
      </c>
      <c r="D382" t="s">
        <v>84</v>
      </c>
      <c r="E382" t="s">
        <v>84</v>
      </c>
      <c r="F382" s="22" t="s">
        <v>49</v>
      </c>
      <c r="G382" s="22" t="s">
        <v>49</v>
      </c>
      <c r="H382" s="22" t="s">
        <v>49</v>
      </c>
      <c r="I382" s="23">
        <v>1</v>
      </c>
      <c r="J382" t="s">
        <v>85</v>
      </c>
      <c r="K382" t="s">
        <v>49</v>
      </c>
      <c r="L382" t="s">
        <v>49</v>
      </c>
      <c r="M382" t="s">
        <v>1862</v>
      </c>
      <c r="N382" t="s">
        <v>1863</v>
      </c>
      <c r="O382" t="s">
        <v>1033</v>
      </c>
      <c r="P382" s="27" t="s">
        <v>1551</v>
      </c>
      <c r="Q382" s="27" t="s">
        <v>1034</v>
      </c>
    </row>
    <row r="383" customFormat="1" spans="1:17">
      <c r="A383">
        <v>382</v>
      </c>
      <c r="B383" t="s">
        <v>49</v>
      </c>
      <c r="C383" s="100" t="s">
        <v>1548</v>
      </c>
      <c r="D383" t="s">
        <v>84</v>
      </c>
      <c r="E383" t="s">
        <v>84</v>
      </c>
      <c r="F383" s="22" t="s">
        <v>49</v>
      </c>
      <c r="G383" s="22" t="s">
        <v>49</v>
      </c>
      <c r="H383" s="22" t="s">
        <v>49</v>
      </c>
      <c r="I383" s="23">
        <v>1</v>
      </c>
      <c r="J383" t="s">
        <v>85</v>
      </c>
      <c r="K383" t="s">
        <v>49</v>
      </c>
      <c r="L383" t="s">
        <v>49</v>
      </c>
      <c r="M383" t="s">
        <v>1864</v>
      </c>
      <c r="N383" t="s">
        <v>1865</v>
      </c>
      <c r="O383" t="s">
        <v>1033</v>
      </c>
      <c r="P383" s="27" t="s">
        <v>1551</v>
      </c>
      <c r="Q383" s="27" t="s">
        <v>1034</v>
      </c>
    </row>
    <row r="384" customFormat="1" spans="1:17">
      <c r="A384">
        <v>383</v>
      </c>
      <c r="B384" t="s">
        <v>49</v>
      </c>
      <c r="C384" s="100" t="s">
        <v>1548</v>
      </c>
      <c r="D384" t="s">
        <v>84</v>
      </c>
      <c r="E384" t="s">
        <v>84</v>
      </c>
      <c r="F384" s="22" t="s">
        <v>49</v>
      </c>
      <c r="G384" s="22" t="s">
        <v>49</v>
      </c>
      <c r="H384" s="22" t="s">
        <v>49</v>
      </c>
      <c r="I384" s="23">
        <v>2</v>
      </c>
      <c r="J384" t="s">
        <v>85</v>
      </c>
      <c r="K384" t="s">
        <v>49</v>
      </c>
      <c r="L384" t="s">
        <v>49</v>
      </c>
      <c r="M384" t="s">
        <v>1866</v>
      </c>
      <c r="N384" t="s">
        <v>1867</v>
      </c>
      <c r="O384" t="s">
        <v>1033</v>
      </c>
      <c r="P384" s="27" t="s">
        <v>1551</v>
      </c>
      <c r="Q384" s="27" t="s">
        <v>1034</v>
      </c>
    </row>
    <row r="385" customFormat="1" spans="1:17">
      <c r="A385">
        <v>384</v>
      </c>
      <c r="B385" t="s">
        <v>49</v>
      </c>
      <c r="C385" s="100" t="s">
        <v>1548</v>
      </c>
      <c r="D385" t="s">
        <v>84</v>
      </c>
      <c r="E385" t="s">
        <v>84</v>
      </c>
      <c r="F385" s="22" t="s">
        <v>49</v>
      </c>
      <c r="G385" s="22" t="s">
        <v>49</v>
      </c>
      <c r="H385" s="22" t="s">
        <v>49</v>
      </c>
      <c r="I385" s="23">
        <v>2</v>
      </c>
      <c r="J385" t="s">
        <v>85</v>
      </c>
      <c r="K385" t="s">
        <v>49</v>
      </c>
      <c r="L385" t="s">
        <v>49</v>
      </c>
      <c r="M385" t="s">
        <v>1868</v>
      </c>
      <c r="N385" t="s">
        <v>1869</v>
      </c>
      <c r="O385" t="s">
        <v>1033</v>
      </c>
      <c r="P385" s="27" t="s">
        <v>1551</v>
      </c>
      <c r="Q385" s="27" t="s">
        <v>1034</v>
      </c>
    </row>
    <row r="386" customFormat="1" spans="1:17">
      <c r="A386">
        <v>385</v>
      </c>
      <c r="B386" t="s">
        <v>49</v>
      </c>
      <c r="C386" s="100" t="s">
        <v>1548</v>
      </c>
      <c r="D386" t="s">
        <v>84</v>
      </c>
      <c r="E386" t="s">
        <v>84</v>
      </c>
      <c r="F386" s="22" t="s">
        <v>49</v>
      </c>
      <c r="G386" s="22" t="s">
        <v>49</v>
      </c>
      <c r="H386" s="22" t="s">
        <v>49</v>
      </c>
      <c r="I386" s="23">
        <v>1</v>
      </c>
      <c r="J386" t="s">
        <v>85</v>
      </c>
      <c r="K386" t="s">
        <v>49</v>
      </c>
      <c r="L386" t="s">
        <v>49</v>
      </c>
      <c r="M386" t="s">
        <v>1870</v>
      </c>
      <c r="N386" t="s">
        <v>1871</v>
      </c>
      <c r="O386" t="s">
        <v>1033</v>
      </c>
      <c r="P386" s="27" t="s">
        <v>1551</v>
      </c>
      <c r="Q386" s="27" t="s">
        <v>1034</v>
      </c>
    </row>
    <row r="387" customFormat="1" spans="1:17">
      <c r="A387">
        <v>386</v>
      </c>
      <c r="B387" t="s">
        <v>49</v>
      </c>
      <c r="C387" s="100" t="s">
        <v>1548</v>
      </c>
      <c r="D387" t="s">
        <v>84</v>
      </c>
      <c r="E387" t="s">
        <v>84</v>
      </c>
      <c r="F387" s="22" t="s">
        <v>49</v>
      </c>
      <c r="G387" s="22" t="s">
        <v>49</v>
      </c>
      <c r="H387" s="22" t="s">
        <v>49</v>
      </c>
      <c r="I387" s="23">
        <v>1</v>
      </c>
      <c r="J387" t="s">
        <v>85</v>
      </c>
      <c r="K387" t="s">
        <v>49</v>
      </c>
      <c r="L387" t="s">
        <v>49</v>
      </c>
      <c r="M387" t="s">
        <v>1872</v>
      </c>
      <c r="N387" t="s">
        <v>1873</v>
      </c>
      <c r="O387" t="s">
        <v>1033</v>
      </c>
      <c r="P387" s="27" t="s">
        <v>1551</v>
      </c>
      <c r="Q387" s="27" t="s">
        <v>1034</v>
      </c>
    </row>
    <row r="388" customFormat="1" spans="1:17">
      <c r="A388">
        <v>387</v>
      </c>
      <c r="B388" t="s">
        <v>49</v>
      </c>
      <c r="C388" s="100" t="s">
        <v>1548</v>
      </c>
      <c r="D388" t="s">
        <v>84</v>
      </c>
      <c r="E388" t="s">
        <v>84</v>
      </c>
      <c r="F388" s="22" t="s">
        <v>49</v>
      </c>
      <c r="G388" s="22" t="s">
        <v>49</v>
      </c>
      <c r="H388" s="22" t="s">
        <v>49</v>
      </c>
      <c r="I388" s="23">
        <v>2</v>
      </c>
      <c r="J388" t="s">
        <v>85</v>
      </c>
      <c r="K388" t="s">
        <v>49</v>
      </c>
      <c r="L388" t="s">
        <v>49</v>
      </c>
      <c r="M388" t="s">
        <v>1874</v>
      </c>
      <c r="N388" t="s">
        <v>1875</v>
      </c>
      <c r="O388" t="s">
        <v>1033</v>
      </c>
      <c r="P388" s="27" t="s">
        <v>1551</v>
      </c>
      <c r="Q388" s="27" t="s">
        <v>1034</v>
      </c>
    </row>
    <row r="389" customFormat="1" spans="1:17">
      <c r="A389">
        <v>388</v>
      </c>
      <c r="B389" t="s">
        <v>49</v>
      </c>
      <c r="C389" s="100" t="s">
        <v>1548</v>
      </c>
      <c r="D389" t="s">
        <v>84</v>
      </c>
      <c r="E389" t="s">
        <v>84</v>
      </c>
      <c r="F389" s="22" t="s">
        <v>49</v>
      </c>
      <c r="G389" s="22" t="s">
        <v>49</v>
      </c>
      <c r="H389" s="22" t="s">
        <v>49</v>
      </c>
      <c r="I389" s="23">
        <v>1</v>
      </c>
      <c r="J389" t="s">
        <v>85</v>
      </c>
      <c r="K389" t="s">
        <v>49</v>
      </c>
      <c r="L389" t="s">
        <v>49</v>
      </c>
      <c r="M389" t="s">
        <v>1876</v>
      </c>
      <c r="N389" t="s">
        <v>1877</v>
      </c>
      <c r="O389" t="s">
        <v>1033</v>
      </c>
      <c r="P389" s="27" t="s">
        <v>1551</v>
      </c>
      <c r="Q389" s="27" t="s">
        <v>1034</v>
      </c>
    </row>
    <row r="390" customFormat="1" spans="1:17">
      <c r="A390">
        <v>389</v>
      </c>
      <c r="B390" t="s">
        <v>49</v>
      </c>
      <c r="C390" s="100" t="s">
        <v>1548</v>
      </c>
      <c r="D390" t="s">
        <v>84</v>
      </c>
      <c r="E390" t="s">
        <v>84</v>
      </c>
      <c r="F390" s="22" t="s">
        <v>49</v>
      </c>
      <c r="G390" s="22" t="s">
        <v>49</v>
      </c>
      <c r="H390" s="22" t="s">
        <v>49</v>
      </c>
      <c r="I390" s="23">
        <v>1</v>
      </c>
      <c r="J390" t="s">
        <v>85</v>
      </c>
      <c r="K390" t="s">
        <v>49</v>
      </c>
      <c r="L390" t="s">
        <v>49</v>
      </c>
      <c r="M390" t="s">
        <v>1878</v>
      </c>
      <c r="N390" t="s">
        <v>1879</v>
      </c>
      <c r="O390" t="s">
        <v>1033</v>
      </c>
      <c r="P390" s="27" t="s">
        <v>1551</v>
      </c>
      <c r="Q390" s="27" t="s">
        <v>1034</v>
      </c>
    </row>
    <row r="391" customFormat="1" spans="1:17">
      <c r="A391">
        <v>390</v>
      </c>
      <c r="B391" t="s">
        <v>49</v>
      </c>
      <c r="C391" s="100" t="s">
        <v>1548</v>
      </c>
      <c r="D391" t="s">
        <v>84</v>
      </c>
      <c r="E391" t="s">
        <v>84</v>
      </c>
      <c r="F391" s="22" t="s">
        <v>49</v>
      </c>
      <c r="G391" s="22" t="s">
        <v>49</v>
      </c>
      <c r="H391" s="22" t="s">
        <v>49</v>
      </c>
      <c r="I391" s="23">
        <v>1</v>
      </c>
      <c r="J391" t="s">
        <v>85</v>
      </c>
      <c r="K391" t="s">
        <v>49</v>
      </c>
      <c r="L391" t="s">
        <v>49</v>
      </c>
      <c r="M391" t="s">
        <v>1105</v>
      </c>
      <c r="N391" t="s">
        <v>1106</v>
      </c>
      <c r="O391" t="s">
        <v>1033</v>
      </c>
      <c r="P391" s="27" t="s">
        <v>1551</v>
      </c>
      <c r="Q391" s="27" t="s">
        <v>1034</v>
      </c>
    </row>
    <row r="392" customFormat="1" spans="1:17">
      <c r="A392">
        <v>391</v>
      </c>
      <c r="B392" t="s">
        <v>49</v>
      </c>
      <c r="C392" s="100" t="s">
        <v>1548</v>
      </c>
      <c r="D392" t="s">
        <v>84</v>
      </c>
      <c r="E392" t="s">
        <v>84</v>
      </c>
      <c r="F392" s="22" t="s">
        <v>49</v>
      </c>
      <c r="G392" s="22" t="s">
        <v>49</v>
      </c>
      <c r="H392" s="22" t="s">
        <v>49</v>
      </c>
      <c r="I392" s="23">
        <v>1</v>
      </c>
      <c r="J392" t="s">
        <v>85</v>
      </c>
      <c r="K392" t="s">
        <v>49</v>
      </c>
      <c r="L392" t="s">
        <v>49</v>
      </c>
      <c r="M392" t="s">
        <v>1880</v>
      </c>
      <c r="N392" t="s">
        <v>1881</v>
      </c>
      <c r="O392" t="s">
        <v>1052</v>
      </c>
      <c r="P392" s="27" t="s">
        <v>1551</v>
      </c>
      <c r="Q392" s="27" t="s">
        <v>1034</v>
      </c>
    </row>
    <row r="393" customFormat="1" spans="1:17">
      <c r="A393">
        <v>392</v>
      </c>
      <c r="B393" t="s">
        <v>49</v>
      </c>
      <c r="C393" s="100" t="s">
        <v>1548</v>
      </c>
      <c r="D393" t="s">
        <v>84</v>
      </c>
      <c r="E393" t="s">
        <v>84</v>
      </c>
      <c r="F393" s="22" t="s">
        <v>49</v>
      </c>
      <c r="G393" s="22" t="s">
        <v>49</v>
      </c>
      <c r="H393" s="22" t="s">
        <v>49</v>
      </c>
      <c r="I393" s="23">
        <v>1</v>
      </c>
      <c r="J393" t="s">
        <v>85</v>
      </c>
      <c r="K393" t="s">
        <v>49</v>
      </c>
      <c r="L393" t="s">
        <v>49</v>
      </c>
      <c r="M393" t="s">
        <v>1882</v>
      </c>
      <c r="N393" t="s">
        <v>1883</v>
      </c>
      <c r="O393" t="s">
        <v>1033</v>
      </c>
      <c r="P393" s="27" t="s">
        <v>1551</v>
      </c>
      <c r="Q393" s="27" t="s">
        <v>1034</v>
      </c>
    </row>
    <row r="394" customFormat="1" spans="1:17">
      <c r="A394">
        <v>393</v>
      </c>
      <c r="B394" t="s">
        <v>49</v>
      </c>
      <c r="C394" s="100" t="s">
        <v>1548</v>
      </c>
      <c r="D394" t="s">
        <v>84</v>
      </c>
      <c r="E394" t="s">
        <v>84</v>
      </c>
      <c r="F394" s="22" t="s">
        <v>49</v>
      </c>
      <c r="G394" s="22" t="s">
        <v>49</v>
      </c>
      <c r="H394" s="22" t="s">
        <v>49</v>
      </c>
      <c r="I394" s="23">
        <v>2</v>
      </c>
      <c r="J394" t="s">
        <v>85</v>
      </c>
      <c r="K394" t="s">
        <v>49</v>
      </c>
      <c r="L394" t="s">
        <v>49</v>
      </c>
      <c r="M394" t="s">
        <v>1884</v>
      </c>
      <c r="N394" t="s">
        <v>1885</v>
      </c>
      <c r="O394" t="s">
        <v>1033</v>
      </c>
      <c r="P394" s="27" t="s">
        <v>1551</v>
      </c>
      <c r="Q394" s="27" t="s">
        <v>1034</v>
      </c>
    </row>
    <row r="395" customFormat="1" spans="1:17">
      <c r="A395">
        <v>394</v>
      </c>
      <c r="B395" t="s">
        <v>49</v>
      </c>
      <c r="C395" s="100" t="s">
        <v>1548</v>
      </c>
      <c r="D395" t="s">
        <v>84</v>
      </c>
      <c r="E395" t="s">
        <v>84</v>
      </c>
      <c r="F395" s="22" t="s">
        <v>49</v>
      </c>
      <c r="G395" s="22" t="s">
        <v>49</v>
      </c>
      <c r="H395" s="22" t="s">
        <v>49</v>
      </c>
      <c r="I395" s="23">
        <v>1</v>
      </c>
      <c r="J395" t="s">
        <v>85</v>
      </c>
      <c r="K395" t="s">
        <v>49</v>
      </c>
      <c r="L395" t="s">
        <v>49</v>
      </c>
      <c r="M395" t="s">
        <v>1886</v>
      </c>
      <c r="N395" t="s">
        <v>1887</v>
      </c>
      <c r="O395" t="s">
        <v>1033</v>
      </c>
      <c r="P395" s="27" t="s">
        <v>1551</v>
      </c>
      <c r="Q395" s="27" t="s">
        <v>1034</v>
      </c>
    </row>
    <row r="396" customFormat="1" spans="1:17">
      <c r="A396">
        <v>395</v>
      </c>
      <c r="B396" t="s">
        <v>1888</v>
      </c>
      <c r="C396" s="100" t="s">
        <v>1889</v>
      </c>
      <c r="D396" t="s">
        <v>22</v>
      </c>
      <c r="E396" t="s">
        <v>1029</v>
      </c>
      <c r="F396" s="22">
        <v>2373.97</v>
      </c>
      <c r="G396" s="22">
        <v>71.22</v>
      </c>
      <c r="H396" s="22">
        <v>2302.75</v>
      </c>
      <c r="I396" s="23">
        <v>1</v>
      </c>
      <c r="J396" t="s">
        <v>24</v>
      </c>
      <c r="K396" t="s">
        <v>186</v>
      </c>
      <c r="L396" t="s">
        <v>1030</v>
      </c>
      <c r="M396" t="s">
        <v>1890</v>
      </c>
      <c r="N396" t="s">
        <v>1891</v>
      </c>
      <c r="O396" t="s">
        <v>1033</v>
      </c>
      <c r="P396" s="27" t="s">
        <v>1892</v>
      </c>
      <c r="Q396" s="27" t="s">
        <v>1893</v>
      </c>
    </row>
    <row r="397" customFormat="1" spans="1:17">
      <c r="A397">
        <v>396</v>
      </c>
      <c r="B397" t="s">
        <v>1888</v>
      </c>
      <c r="C397" s="100" t="s">
        <v>1894</v>
      </c>
      <c r="D397" t="s">
        <v>22</v>
      </c>
      <c r="E397" t="s">
        <v>1029</v>
      </c>
      <c r="F397" s="22">
        <v>5222.06</v>
      </c>
      <c r="G397" s="22">
        <v>156.66</v>
      </c>
      <c r="H397" s="22">
        <v>5065.4</v>
      </c>
      <c r="I397" s="23">
        <v>1</v>
      </c>
      <c r="J397" t="s">
        <v>24</v>
      </c>
      <c r="K397" t="s">
        <v>186</v>
      </c>
      <c r="L397" t="s">
        <v>1895</v>
      </c>
      <c r="M397" t="s">
        <v>1890</v>
      </c>
      <c r="N397" t="s">
        <v>1891</v>
      </c>
      <c r="O397" t="s">
        <v>1033</v>
      </c>
      <c r="P397" s="27" t="s">
        <v>1892</v>
      </c>
      <c r="Q397" s="27" t="s">
        <v>1893</v>
      </c>
    </row>
    <row r="398" customFormat="1" spans="1:17">
      <c r="A398">
        <v>397</v>
      </c>
      <c r="B398" t="s">
        <v>1888</v>
      </c>
      <c r="C398" s="100" t="s">
        <v>1896</v>
      </c>
      <c r="D398" t="s">
        <v>22</v>
      </c>
      <c r="E398" t="s">
        <v>1029</v>
      </c>
      <c r="F398" s="22">
        <v>231.75</v>
      </c>
      <c r="G398" s="22">
        <v>6.95</v>
      </c>
      <c r="H398" s="22">
        <v>224.8</v>
      </c>
      <c r="I398" s="23">
        <v>1</v>
      </c>
      <c r="J398" t="s">
        <v>24</v>
      </c>
      <c r="K398" t="s">
        <v>186</v>
      </c>
      <c r="L398" t="s">
        <v>1895</v>
      </c>
      <c r="M398" t="s">
        <v>1897</v>
      </c>
      <c r="N398" t="s">
        <v>1898</v>
      </c>
      <c r="O398" t="s">
        <v>1033</v>
      </c>
      <c r="P398" s="27" t="s">
        <v>1899</v>
      </c>
      <c r="Q398" s="27" t="s">
        <v>1893</v>
      </c>
    </row>
    <row r="399" customFormat="1" spans="1:17">
      <c r="A399">
        <v>398</v>
      </c>
      <c r="B399" t="s">
        <v>1888</v>
      </c>
      <c r="C399" s="100" t="s">
        <v>1900</v>
      </c>
      <c r="D399" t="s">
        <v>73</v>
      </c>
      <c r="E399" t="s">
        <v>1029</v>
      </c>
      <c r="F399" s="22">
        <v>231.75</v>
      </c>
      <c r="G399" s="22">
        <v>6.95</v>
      </c>
      <c r="H399" s="22">
        <v>224.8</v>
      </c>
      <c r="I399" s="23">
        <v>1</v>
      </c>
      <c r="J399" t="s">
        <v>24</v>
      </c>
      <c r="K399" t="s">
        <v>186</v>
      </c>
      <c r="L399" t="s">
        <v>1895</v>
      </c>
      <c r="M399" t="s">
        <v>1897</v>
      </c>
      <c r="N399" t="s">
        <v>1898</v>
      </c>
      <c r="O399" t="s">
        <v>1033</v>
      </c>
      <c r="P399" s="27" t="s">
        <v>1901</v>
      </c>
      <c r="Q399" s="27" t="s">
        <v>1893</v>
      </c>
    </row>
    <row r="400" customFormat="1" spans="1:17">
      <c r="A400">
        <v>399</v>
      </c>
      <c r="B400" t="s">
        <v>1035</v>
      </c>
      <c r="C400" s="100" t="s">
        <v>1902</v>
      </c>
      <c r="D400" t="s">
        <v>22</v>
      </c>
      <c r="E400" t="s">
        <v>1029</v>
      </c>
      <c r="F400" s="22">
        <v>4839.03</v>
      </c>
      <c r="G400" s="22">
        <v>145.17</v>
      </c>
      <c r="H400" s="22">
        <v>4693.86</v>
      </c>
      <c r="I400" s="23">
        <v>1</v>
      </c>
      <c r="J400" t="s">
        <v>24</v>
      </c>
      <c r="K400" t="s">
        <v>186</v>
      </c>
      <c r="L400" t="s">
        <v>1151</v>
      </c>
      <c r="M400" t="s">
        <v>1903</v>
      </c>
      <c r="N400" t="s">
        <v>1904</v>
      </c>
      <c r="O400" t="s">
        <v>1033</v>
      </c>
      <c r="P400" s="27" t="s">
        <v>1905</v>
      </c>
      <c r="Q400" s="27" t="s">
        <v>1893</v>
      </c>
    </row>
    <row r="401" customFormat="1" spans="1:17">
      <c r="A401">
        <v>400</v>
      </c>
      <c r="B401" t="s">
        <v>1035</v>
      </c>
      <c r="C401" s="100" t="s">
        <v>1906</v>
      </c>
      <c r="D401" t="s">
        <v>22</v>
      </c>
      <c r="E401" t="s">
        <v>1029</v>
      </c>
      <c r="F401" s="22">
        <v>309</v>
      </c>
      <c r="G401" s="22">
        <v>9.27</v>
      </c>
      <c r="H401" s="22">
        <v>299.73</v>
      </c>
      <c r="I401" s="23">
        <v>1</v>
      </c>
      <c r="J401" t="s">
        <v>24</v>
      </c>
      <c r="K401" t="s">
        <v>186</v>
      </c>
      <c r="L401" t="s">
        <v>1151</v>
      </c>
      <c r="M401" t="s">
        <v>1907</v>
      </c>
      <c r="N401" t="s">
        <v>1908</v>
      </c>
      <c r="O401" t="s">
        <v>1033</v>
      </c>
      <c r="P401" s="27" t="s">
        <v>1909</v>
      </c>
      <c r="Q401" s="27" t="s">
        <v>1893</v>
      </c>
    </row>
    <row r="402" customFormat="1" spans="1:17">
      <c r="A402">
        <v>401</v>
      </c>
      <c r="B402" t="s">
        <v>1035</v>
      </c>
      <c r="C402" s="100" t="s">
        <v>1910</v>
      </c>
      <c r="D402" t="s">
        <v>22</v>
      </c>
      <c r="E402" t="s">
        <v>1029</v>
      </c>
      <c r="F402" s="22">
        <v>2373.97</v>
      </c>
      <c r="G402" s="22">
        <v>71.22</v>
      </c>
      <c r="H402" s="22">
        <v>2302.75</v>
      </c>
      <c r="I402" s="23">
        <v>1</v>
      </c>
      <c r="J402" t="s">
        <v>24</v>
      </c>
      <c r="K402" t="s">
        <v>186</v>
      </c>
      <c r="L402" t="s">
        <v>1030</v>
      </c>
      <c r="M402" t="s">
        <v>1911</v>
      </c>
      <c r="N402" t="s">
        <v>1912</v>
      </c>
      <c r="O402" t="s">
        <v>1033</v>
      </c>
      <c r="P402" s="27" t="s">
        <v>1140</v>
      </c>
      <c r="Q402" s="27" t="s">
        <v>1893</v>
      </c>
    </row>
    <row r="403" customFormat="1" spans="1:17">
      <c r="A403">
        <v>402</v>
      </c>
      <c r="B403" t="s">
        <v>1035</v>
      </c>
      <c r="C403" s="100" t="s">
        <v>1913</v>
      </c>
      <c r="D403" t="s">
        <v>22</v>
      </c>
      <c r="E403" t="s">
        <v>1029</v>
      </c>
      <c r="F403" s="22">
        <v>4757</v>
      </c>
      <c r="G403" s="22">
        <v>142.71</v>
      </c>
      <c r="H403" s="22">
        <v>4614.29</v>
      </c>
      <c r="I403" s="23">
        <v>1</v>
      </c>
      <c r="J403" t="s">
        <v>24</v>
      </c>
      <c r="K403" t="s">
        <v>186</v>
      </c>
      <c r="L403" t="s">
        <v>1030</v>
      </c>
      <c r="M403" t="s">
        <v>1914</v>
      </c>
      <c r="N403" t="s">
        <v>1915</v>
      </c>
      <c r="O403" t="s">
        <v>1033</v>
      </c>
      <c r="P403" s="27" t="s">
        <v>1916</v>
      </c>
      <c r="Q403" s="27" t="s">
        <v>1893</v>
      </c>
    </row>
    <row r="404" customFormat="1" spans="1:17">
      <c r="A404">
        <v>403</v>
      </c>
      <c r="B404" t="s">
        <v>1035</v>
      </c>
      <c r="C404" s="100" t="s">
        <v>1917</v>
      </c>
      <c r="D404" t="s">
        <v>22</v>
      </c>
      <c r="E404" t="s">
        <v>1029</v>
      </c>
      <c r="F404" s="22">
        <v>291</v>
      </c>
      <c r="G404" s="22">
        <v>8.73</v>
      </c>
      <c r="H404" s="22">
        <v>282.27</v>
      </c>
      <c r="I404" s="23">
        <v>1</v>
      </c>
      <c r="J404" t="s">
        <v>24</v>
      </c>
      <c r="K404" t="s">
        <v>186</v>
      </c>
      <c r="L404" t="s">
        <v>1165</v>
      </c>
      <c r="M404" t="s">
        <v>1914</v>
      </c>
      <c r="N404" t="s">
        <v>1915</v>
      </c>
      <c r="O404" t="s">
        <v>1033</v>
      </c>
      <c r="P404" s="27"/>
      <c r="Q404" s="27" t="s">
        <v>1893</v>
      </c>
    </row>
    <row r="405" customFormat="1" spans="1:17">
      <c r="A405">
        <v>404</v>
      </c>
      <c r="B405" t="s">
        <v>1035</v>
      </c>
      <c r="C405" s="100" t="s">
        <v>1918</v>
      </c>
      <c r="D405" t="s">
        <v>73</v>
      </c>
      <c r="E405" t="s">
        <v>1029</v>
      </c>
      <c r="F405" s="22">
        <v>565.71</v>
      </c>
      <c r="G405" s="22">
        <v>16.97</v>
      </c>
      <c r="H405" s="22">
        <v>548.74</v>
      </c>
      <c r="I405" s="23">
        <v>1</v>
      </c>
      <c r="J405" t="s">
        <v>24</v>
      </c>
      <c r="K405" t="s">
        <v>186</v>
      </c>
      <c r="L405" t="s">
        <v>1151</v>
      </c>
      <c r="M405" t="s">
        <v>1919</v>
      </c>
      <c r="N405" t="s">
        <v>1920</v>
      </c>
      <c r="O405" t="s">
        <v>1033</v>
      </c>
      <c r="P405" s="27" t="s">
        <v>1901</v>
      </c>
      <c r="Q405" s="27" t="s">
        <v>1893</v>
      </c>
    </row>
    <row r="406" customFormat="1" spans="1:17">
      <c r="A406">
        <v>405</v>
      </c>
      <c r="B406" t="s">
        <v>1921</v>
      </c>
      <c r="C406" s="100" t="s">
        <v>1922</v>
      </c>
      <c r="D406" t="s">
        <v>22</v>
      </c>
      <c r="E406" t="s">
        <v>1029</v>
      </c>
      <c r="F406" s="22">
        <v>231.75</v>
      </c>
      <c r="G406" s="22">
        <v>6.94999999999999</v>
      </c>
      <c r="H406" s="22">
        <v>224.8</v>
      </c>
      <c r="I406" s="23">
        <v>1</v>
      </c>
      <c r="J406" t="s">
        <v>24</v>
      </c>
      <c r="K406" t="s">
        <v>186</v>
      </c>
      <c r="L406" t="s">
        <v>1895</v>
      </c>
      <c r="M406" t="s">
        <v>1923</v>
      </c>
      <c r="N406" t="s">
        <v>1924</v>
      </c>
      <c r="O406" t="s">
        <v>1033</v>
      </c>
      <c r="P406" s="27"/>
      <c r="Q406" s="27" t="s">
        <v>1893</v>
      </c>
    </row>
    <row r="407" customFormat="1" spans="1:17">
      <c r="A407">
        <v>406</v>
      </c>
      <c r="B407" t="s">
        <v>1921</v>
      </c>
      <c r="C407" s="100" t="s">
        <v>1925</v>
      </c>
      <c r="D407" t="s">
        <v>22</v>
      </c>
      <c r="E407" t="s">
        <v>1029</v>
      </c>
      <c r="F407" s="22">
        <v>206</v>
      </c>
      <c r="G407" s="22">
        <v>6.18000000000001</v>
      </c>
      <c r="H407" s="22">
        <v>199.82</v>
      </c>
      <c r="I407" s="23">
        <v>1</v>
      </c>
      <c r="J407" t="s">
        <v>24</v>
      </c>
      <c r="K407" t="s">
        <v>186</v>
      </c>
      <c r="L407" t="s">
        <v>1895</v>
      </c>
      <c r="M407" t="s">
        <v>1923</v>
      </c>
      <c r="N407" t="s">
        <v>1924</v>
      </c>
      <c r="O407" t="s">
        <v>1033</v>
      </c>
      <c r="P407" s="27"/>
      <c r="Q407" s="27" t="s">
        <v>1893</v>
      </c>
    </row>
    <row r="408" customFormat="1" spans="1:17">
      <c r="A408">
        <v>407</v>
      </c>
      <c r="B408" t="s">
        <v>1921</v>
      </c>
      <c r="C408" s="100" t="s">
        <v>1926</v>
      </c>
      <c r="D408" t="s">
        <v>22</v>
      </c>
      <c r="E408" t="s">
        <v>1029</v>
      </c>
      <c r="F408" s="22">
        <v>3517.5</v>
      </c>
      <c r="G408" s="22">
        <v>105.53</v>
      </c>
      <c r="H408" s="22">
        <v>3411.97</v>
      </c>
      <c r="I408" s="23">
        <v>1</v>
      </c>
      <c r="J408" t="s">
        <v>24</v>
      </c>
      <c r="K408" t="s">
        <v>186</v>
      </c>
      <c r="L408" t="s">
        <v>1927</v>
      </c>
      <c r="M408" t="s">
        <v>1928</v>
      </c>
      <c r="N408" t="s">
        <v>1929</v>
      </c>
      <c r="O408" t="s">
        <v>1033</v>
      </c>
      <c r="P408" s="27"/>
      <c r="Q408" s="27" t="s">
        <v>1893</v>
      </c>
    </row>
    <row r="409" customFormat="1" spans="1:17">
      <c r="A409">
        <v>408</v>
      </c>
      <c r="B409" t="s">
        <v>1921</v>
      </c>
      <c r="C409" s="100" t="s">
        <v>1930</v>
      </c>
      <c r="D409" t="s">
        <v>22</v>
      </c>
      <c r="E409" t="s">
        <v>1029</v>
      </c>
      <c r="F409" s="22">
        <v>360.5</v>
      </c>
      <c r="G409" s="22">
        <v>10.82</v>
      </c>
      <c r="H409" s="22">
        <v>349.68</v>
      </c>
      <c r="I409" s="23">
        <v>1</v>
      </c>
      <c r="J409" t="s">
        <v>24</v>
      </c>
      <c r="K409" t="s">
        <v>186</v>
      </c>
      <c r="L409" t="s">
        <v>1165</v>
      </c>
      <c r="M409" t="s">
        <v>1931</v>
      </c>
      <c r="N409" t="s">
        <v>1932</v>
      </c>
      <c r="O409" t="s">
        <v>1033</v>
      </c>
      <c r="P409" s="27" t="s">
        <v>1933</v>
      </c>
      <c r="Q409" s="27" t="s">
        <v>1893</v>
      </c>
    </row>
    <row r="410" customFormat="1" spans="1:17">
      <c r="A410">
        <v>409</v>
      </c>
      <c r="B410" t="s">
        <v>1047</v>
      </c>
      <c r="C410" s="100" t="s">
        <v>1934</v>
      </c>
      <c r="D410" t="s">
        <v>73</v>
      </c>
      <c r="E410" t="s">
        <v>1029</v>
      </c>
      <c r="F410" s="22">
        <v>540</v>
      </c>
      <c r="G410" s="22">
        <v>16.2</v>
      </c>
      <c r="H410" s="22">
        <v>523.8</v>
      </c>
      <c r="I410" s="23">
        <v>1</v>
      </c>
      <c r="J410" t="s">
        <v>24</v>
      </c>
      <c r="K410" t="s">
        <v>186</v>
      </c>
      <c r="L410" t="s">
        <v>1151</v>
      </c>
      <c r="M410" t="s">
        <v>1935</v>
      </c>
      <c r="N410" t="s">
        <v>1936</v>
      </c>
      <c r="O410" t="s">
        <v>1033</v>
      </c>
      <c r="P410" s="27" t="s">
        <v>1937</v>
      </c>
      <c r="Q410" s="27" t="s">
        <v>1893</v>
      </c>
    </row>
    <row r="411" customFormat="1" spans="1:17">
      <c r="A411">
        <v>410</v>
      </c>
      <c r="B411" t="s">
        <v>1047</v>
      </c>
      <c r="C411" s="100" t="s">
        <v>1938</v>
      </c>
      <c r="D411" t="s">
        <v>22</v>
      </c>
      <c r="E411" t="s">
        <v>1029</v>
      </c>
      <c r="F411" s="22">
        <v>873</v>
      </c>
      <c r="G411" s="22">
        <v>26.19</v>
      </c>
      <c r="H411" s="22">
        <v>846.81</v>
      </c>
      <c r="I411" s="23">
        <v>1</v>
      </c>
      <c r="J411" t="s">
        <v>24</v>
      </c>
      <c r="K411" t="s">
        <v>186</v>
      </c>
      <c r="L411" t="s">
        <v>1165</v>
      </c>
      <c r="M411" t="s">
        <v>1939</v>
      </c>
      <c r="N411" t="s">
        <v>1940</v>
      </c>
      <c r="O411" t="s">
        <v>1033</v>
      </c>
      <c r="P411" s="27" t="s">
        <v>1140</v>
      </c>
      <c r="Q411" s="27" t="s">
        <v>1893</v>
      </c>
    </row>
    <row r="412" customFormat="1" spans="1:17">
      <c r="A412">
        <v>411</v>
      </c>
      <c r="B412" t="s">
        <v>1047</v>
      </c>
      <c r="C412" s="100" t="s">
        <v>1941</v>
      </c>
      <c r="D412" t="s">
        <v>22</v>
      </c>
      <c r="E412" t="s">
        <v>1029</v>
      </c>
      <c r="F412" s="22">
        <v>540</v>
      </c>
      <c r="G412" s="22">
        <v>16.2</v>
      </c>
      <c r="H412" s="22">
        <v>523.8</v>
      </c>
      <c r="I412" s="23">
        <v>1</v>
      </c>
      <c r="J412" t="s">
        <v>24</v>
      </c>
      <c r="K412" t="s">
        <v>186</v>
      </c>
      <c r="L412" t="s">
        <v>1151</v>
      </c>
      <c r="M412" t="s">
        <v>1942</v>
      </c>
      <c r="N412" t="s">
        <v>1943</v>
      </c>
      <c r="O412" t="s">
        <v>1033</v>
      </c>
      <c r="P412" s="27" t="s">
        <v>1944</v>
      </c>
      <c r="Q412" s="27" t="s">
        <v>1893</v>
      </c>
    </row>
    <row r="413" customFormat="1" spans="1:17">
      <c r="A413">
        <v>412</v>
      </c>
      <c r="B413" t="s">
        <v>1047</v>
      </c>
      <c r="C413" s="100" t="s">
        <v>1945</v>
      </c>
      <c r="D413" t="s">
        <v>22</v>
      </c>
      <c r="E413" t="s">
        <v>1029</v>
      </c>
      <c r="F413" s="22">
        <v>15</v>
      </c>
      <c r="G413" s="22">
        <v>0.45</v>
      </c>
      <c r="H413" s="22">
        <v>14.55</v>
      </c>
      <c r="I413" s="23">
        <v>1</v>
      </c>
      <c r="J413" t="s">
        <v>24</v>
      </c>
      <c r="K413" t="s">
        <v>186</v>
      </c>
      <c r="L413" t="s">
        <v>1539</v>
      </c>
      <c r="M413" t="s">
        <v>1946</v>
      </c>
      <c r="N413" t="s">
        <v>1947</v>
      </c>
      <c r="O413" t="s">
        <v>1033</v>
      </c>
      <c r="P413" s="27" t="s">
        <v>1948</v>
      </c>
      <c r="Q413" s="27" t="s">
        <v>1893</v>
      </c>
    </row>
    <row r="414" customFormat="1" spans="1:17">
      <c r="A414">
        <v>413</v>
      </c>
      <c r="B414" t="s">
        <v>1047</v>
      </c>
      <c r="C414" s="100" t="s">
        <v>1949</v>
      </c>
      <c r="D414" t="s">
        <v>22</v>
      </c>
      <c r="E414" t="s">
        <v>1029</v>
      </c>
      <c r="F414" s="22">
        <v>360.5</v>
      </c>
      <c r="G414" s="22">
        <v>10.82</v>
      </c>
      <c r="H414" s="22">
        <v>349.68</v>
      </c>
      <c r="I414" s="23">
        <v>1</v>
      </c>
      <c r="J414" t="s">
        <v>24</v>
      </c>
      <c r="K414" t="s">
        <v>186</v>
      </c>
      <c r="L414" t="s">
        <v>1165</v>
      </c>
      <c r="M414" t="s">
        <v>1950</v>
      </c>
      <c r="N414" t="s">
        <v>1951</v>
      </c>
      <c r="O414" t="s">
        <v>1033</v>
      </c>
      <c r="P414" s="27" t="s">
        <v>1899</v>
      </c>
      <c r="Q414" s="27" t="s">
        <v>1893</v>
      </c>
    </row>
    <row r="415" customFormat="1" spans="1:17">
      <c r="A415">
        <v>414</v>
      </c>
      <c r="B415" t="s">
        <v>1952</v>
      </c>
      <c r="C415" s="100" t="s">
        <v>1953</v>
      </c>
      <c r="D415" t="s">
        <v>22</v>
      </c>
      <c r="E415" t="s">
        <v>1029</v>
      </c>
      <c r="F415" s="22">
        <v>1721.09</v>
      </c>
      <c r="G415" s="22">
        <v>51.63</v>
      </c>
      <c r="H415" s="22">
        <v>1669.46</v>
      </c>
      <c r="I415" s="23">
        <v>1</v>
      </c>
      <c r="J415" t="s">
        <v>24</v>
      </c>
      <c r="K415" t="s">
        <v>186</v>
      </c>
      <c r="L415" t="s">
        <v>49</v>
      </c>
      <c r="M415" t="s">
        <v>1265</v>
      </c>
      <c r="N415" t="s">
        <v>1266</v>
      </c>
      <c r="O415" t="s">
        <v>1033</v>
      </c>
      <c r="P415" s="27"/>
      <c r="Q415" s="27" t="s">
        <v>1893</v>
      </c>
    </row>
    <row r="416" customFormat="1" spans="1:17">
      <c r="A416">
        <v>415</v>
      </c>
      <c r="B416" t="s">
        <v>1952</v>
      </c>
      <c r="C416" s="100" t="s">
        <v>1954</v>
      </c>
      <c r="D416" t="s">
        <v>22</v>
      </c>
      <c r="E416" t="s">
        <v>1029</v>
      </c>
      <c r="F416" s="22">
        <v>4730.4</v>
      </c>
      <c r="G416" s="22">
        <v>141.91</v>
      </c>
      <c r="H416" s="22">
        <v>4588.49</v>
      </c>
      <c r="I416" s="23">
        <v>1</v>
      </c>
      <c r="J416" t="s">
        <v>24</v>
      </c>
      <c r="K416" t="s">
        <v>186</v>
      </c>
      <c r="L416" t="s">
        <v>1030</v>
      </c>
      <c r="M416" t="s">
        <v>1955</v>
      </c>
      <c r="N416" t="s">
        <v>1956</v>
      </c>
      <c r="O416" t="s">
        <v>1033</v>
      </c>
      <c r="P416" s="27"/>
      <c r="Q416" s="27" t="s">
        <v>1893</v>
      </c>
    </row>
    <row r="417" customFormat="1" spans="1:17">
      <c r="A417">
        <v>416</v>
      </c>
      <c r="B417" t="s">
        <v>1952</v>
      </c>
      <c r="C417" s="100" t="s">
        <v>1957</v>
      </c>
      <c r="D417" t="s">
        <v>22</v>
      </c>
      <c r="E417" t="s">
        <v>1029</v>
      </c>
      <c r="F417" s="22">
        <v>7047.33</v>
      </c>
      <c r="G417" s="22">
        <v>211.42</v>
      </c>
      <c r="H417" s="22">
        <v>6835.91</v>
      </c>
      <c r="I417" s="23">
        <v>1</v>
      </c>
      <c r="J417" t="s">
        <v>24</v>
      </c>
      <c r="K417" t="s">
        <v>186</v>
      </c>
      <c r="L417" t="s">
        <v>49</v>
      </c>
      <c r="M417" t="s">
        <v>1958</v>
      </c>
      <c r="N417" t="s">
        <v>1959</v>
      </c>
      <c r="O417" t="s">
        <v>1033</v>
      </c>
      <c r="P417" s="27"/>
      <c r="Q417" s="27" t="s">
        <v>1893</v>
      </c>
    </row>
    <row r="418" customFormat="1" spans="1:17">
      <c r="A418">
        <v>417</v>
      </c>
      <c r="B418" t="s">
        <v>1080</v>
      </c>
      <c r="C418" s="100" t="s">
        <v>1960</v>
      </c>
      <c r="D418" t="s">
        <v>60</v>
      </c>
      <c r="E418" t="s">
        <v>60</v>
      </c>
      <c r="F418" s="22">
        <v>459.06</v>
      </c>
      <c r="G418" s="22">
        <v>258.72</v>
      </c>
      <c r="H418" s="22">
        <v>200.34</v>
      </c>
      <c r="I418" s="23">
        <v>1</v>
      </c>
      <c r="J418" t="s">
        <v>28</v>
      </c>
      <c r="K418" t="s">
        <v>536</v>
      </c>
      <c r="L418" t="s">
        <v>49</v>
      </c>
      <c r="M418" t="s">
        <v>1961</v>
      </c>
      <c r="N418" t="s">
        <v>1962</v>
      </c>
      <c r="O418" t="s">
        <v>1052</v>
      </c>
      <c r="P418" s="27"/>
      <c r="Q418" s="27" t="s">
        <v>1893</v>
      </c>
    </row>
    <row r="419" customFormat="1" spans="1:17">
      <c r="A419">
        <v>418</v>
      </c>
      <c r="B419" t="s">
        <v>1080</v>
      </c>
      <c r="C419" s="100" t="s">
        <v>1963</v>
      </c>
      <c r="D419" t="s">
        <v>81</v>
      </c>
      <c r="E419" t="s">
        <v>81</v>
      </c>
      <c r="F419" s="22">
        <v>2248.98</v>
      </c>
      <c r="G419" s="22">
        <v>1127.88</v>
      </c>
      <c r="H419" s="22">
        <v>1121.1</v>
      </c>
      <c r="I419" s="23">
        <v>1</v>
      </c>
      <c r="J419" t="s">
        <v>28</v>
      </c>
      <c r="K419" t="s">
        <v>49</v>
      </c>
      <c r="L419" t="s">
        <v>49</v>
      </c>
      <c r="M419" t="s">
        <v>1961</v>
      </c>
      <c r="N419" t="s">
        <v>1962</v>
      </c>
      <c r="O419" t="s">
        <v>1052</v>
      </c>
      <c r="P419" s="27"/>
      <c r="Q419" s="27" t="s">
        <v>1893</v>
      </c>
    </row>
    <row r="420" customFormat="1" spans="1:17">
      <c r="A420">
        <v>419</v>
      </c>
      <c r="B420" t="s">
        <v>1080</v>
      </c>
      <c r="C420" s="100" t="s">
        <v>1964</v>
      </c>
      <c r="D420" t="s">
        <v>60</v>
      </c>
      <c r="E420" t="s">
        <v>60</v>
      </c>
      <c r="F420" s="22">
        <v>457.19</v>
      </c>
      <c r="G420" s="22">
        <v>349.96</v>
      </c>
      <c r="H420" s="22">
        <v>107.23</v>
      </c>
      <c r="I420" s="23">
        <v>1</v>
      </c>
      <c r="J420" t="s">
        <v>28</v>
      </c>
      <c r="K420" t="s">
        <v>746</v>
      </c>
      <c r="L420" t="s">
        <v>49</v>
      </c>
      <c r="M420" t="s">
        <v>1965</v>
      </c>
      <c r="N420" t="s">
        <v>1966</v>
      </c>
      <c r="O420" t="s">
        <v>1052</v>
      </c>
      <c r="P420" s="27"/>
      <c r="Q420" s="27" t="s">
        <v>1893</v>
      </c>
    </row>
    <row r="421" customFormat="1" spans="1:17">
      <c r="A421">
        <v>420</v>
      </c>
      <c r="B421" t="s">
        <v>1080</v>
      </c>
      <c r="C421" s="100" t="s">
        <v>1967</v>
      </c>
      <c r="D421" t="s">
        <v>60</v>
      </c>
      <c r="E421" t="s">
        <v>60</v>
      </c>
      <c r="F421" s="22">
        <v>623.56</v>
      </c>
      <c r="G421" s="22">
        <v>436.93</v>
      </c>
      <c r="H421" s="22">
        <v>186.63</v>
      </c>
      <c r="I421" s="23">
        <v>1</v>
      </c>
      <c r="J421" t="s">
        <v>28</v>
      </c>
      <c r="K421" t="s">
        <v>746</v>
      </c>
      <c r="L421" t="s">
        <v>49</v>
      </c>
      <c r="M421" t="s">
        <v>1968</v>
      </c>
      <c r="N421" t="s">
        <v>1969</v>
      </c>
      <c r="O421" t="s">
        <v>1052</v>
      </c>
      <c r="P421" s="27"/>
      <c r="Q421" s="27" t="s">
        <v>1893</v>
      </c>
    </row>
    <row r="422" customFormat="1" spans="1:17">
      <c r="A422">
        <v>421</v>
      </c>
      <c r="B422" t="s">
        <v>1080</v>
      </c>
      <c r="C422" s="100" t="s">
        <v>1970</v>
      </c>
      <c r="D422" t="s">
        <v>78</v>
      </c>
      <c r="E422" t="s">
        <v>78</v>
      </c>
      <c r="F422" s="22">
        <v>200.78</v>
      </c>
      <c r="G422" s="22">
        <v>11.43</v>
      </c>
      <c r="H422" s="22">
        <v>189.35</v>
      </c>
      <c r="I422" s="23">
        <v>1</v>
      </c>
      <c r="J422" t="s">
        <v>28</v>
      </c>
      <c r="K422" t="s">
        <v>49</v>
      </c>
      <c r="L422" t="s">
        <v>49</v>
      </c>
      <c r="M422" t="s">
        <v>1971</v>
      </c>
      <c r="N422" t="s">
        <v>1972</v>
      </c>
      <c r="O422" t="s">
        <v>1052</v>
      </c>
      <c r="P422" s="27"/>
      <c r="Q422" s="27" t="s">
        <v>1893</v>
      </c>
    </row>
    <row r="423" customFormat="1" spans="1:17">
      <c r="A423">
        <v>422</v>
      </c>
      <c r="B423" t="s">
        <v>1080</v>
      </c>
      <c r="C423" s="100" t="s">
        <v>1973</v>
      </c>
      <c r="D423" t="s">
        <v>60</v>
      </c>
      <c r="E423" t="s">
        <v>60</v>
      </c>
      <c r="F423" s="22">
        <v>586.19</v>
      </c>
      <c r="G423" s="22">
        <v>410.67</v>
      </c>
      <c r="H423" s="22">
        <v>175.52</v>
      </c>
      <c r="I423" s="23">
        <v>1</v>
      </c>
      <c r="J423" t="s">
        <v>28</v>
      </c>
      <c r="K423" t="s">
        <v>746</v>
      </c>
      <c r="L423" t="s">
        <v>49</v>
      </c>
      <c r="M423" t="s">
        <v>1974</v>
      </c>
      <c r="N423" t="s">
        <v>1975</v>
      </c>
      <c r="O423" t="s">
        <v>1052</v>
      </c>
      <c r="P423" s="27"/>
      <c r="Q423" s="27" t="s">
        <v>1893</v>
      </c>
    </row>
    <row r="424" customFormat="1" spans="1:17">
      <c r="A424">
        <v>423</v>
      </c>
      <c r="B424" t="s">
        <v>1080</v>
      </c>
      <c r="C424" s="100" t="s">
        <v>1976</v>
      </c>
      <c r="D424" t="s">
        <v>60</v>
      </c>
      <c r="E424" t="s">
        <v>60</v>
      </c>
      <c r="F424" s="22">
        <v>623.56</v>
      </c>
      <c r="G424" s="22">
        <v>436.93</v>
      </c>
      <c r="H424" s="22">
        <v>186.63</v>
      </c>
      <c r="I424" s="23">
        <v>1</v>
      </c>
      <c r="J424" t="s">
        <v>28</v>
      </c>
      <c r="K424" t="s">
        <v>561</v>
      </c>
      <c r="L424" t="s">
        <v>49</v>
      </c>
      <c r="M424" t="s">
        <v>1977</v>
      </c>
      <c r="N424" t="s">
        <v>1978</v>
      </c>
      <c r="O424" t="s">
        <v>1052</v>
      </c>
      <c r="P424" s="27"/>
      <c r="Q424" s="27" t="s">
        <v>1893</v>
      </c>
    </row>
    <row r="425" customFormat="1" spans="1:17">
      <c r="A425">
        <v>424</v>
      </c>
      <c r="B425" t="s">
        <v>1080</v>
      </c>
      <c r="C425" s="100" t="s">
        <v>1979</v>
      </c>
      <c r="D425" t="s">
        <v>60</v>
      </c>
      <c r="E425" t="s">
        <v>60</v>
      </c>
      <c r="F425" s="22">
        <v>459.06</v>
      </c>
      <c r="G425" s="22">
        <v>258.39</v>
      </c>
      <c r="H425" s="22">
        <v>200.67</v>
      </c>
      <c r="I425" s="23">
        <v>1</v>
      </c>
      <c r="J425" t="s">
        <v>28</v>
      </c>
      <c r="K425" t="s">
        <v>746</v>
      </c>
      <c r="L425" t="s">
        <v>49</v>
      </c>
      <c r="M425" t="s">
        <v>1980</v>
      </c>
      <c r="N425" t="s">
        <v>1981</v>
      </c>
      <c r="O425" t="s">
        <v>1052</v>
      </c>
      <c r="P425" s="27"/>
      <c r="Q425" s="27" t="s">
        <v>1893</v>
      </c>
    </row>
    <row r="426" customFormat="1" spans="1:17">
      <c r="A426">
        <v>425</v>
      </c>
      <c r="B426" t="s">
        <v>1080</v>
      </c>
      <c r="C426" s="100" t="s">
        <v>1982</v>
      </c>
      <c r="D426" t="s">
        <v>60</v>
      </c>
      <c r="E426" t="s">
        <v>60</v>
      </c>
      <c r="F426" s="22">
        <v>452.19</v>
      </c>
      <c r="G426" s="22">
        <v>342.52</v>
      </c>
      <c r="H426" s="22">
        <v>109.67</v>
      </c>
      <c r="I426" s="23">
        <v>1</v>
      </c>
      <c r="J426" t="s">
        <v>28</v>
      </c>
      <c r="K426" t="s">
        <v>746</v>
      </c>
      <c r="L426" t="s">
        <v>49</v>
      </c>
      <c r="M426" t="s">
        <v>1983</v>
      </c>
      <c r="N426" t="s">
        <v>1984</v>
      </c>
      <c r="O426" t="s">
        <v>1052</v>
      </c>
      <c r="P426" s="27"/>
      <c r="Q426" s="27" t="s">
        <v>1893</v>
      </c>
    </row>
    <row r="427" customFormat="1" spans="1:17">
      <c r="A427">
        <v>426</v>
      </c>
      <c r="B427" t="s">
        <v>1080</v>
      </c>
      <c r="C427" s="100" t="s">
        <v>1985</v>
      </c>
      <c r="D427" t="s">
        <v>78</v>
      </c>
      <c r="E427" t="s">
        <v>78</v>
      </c>
      <c r="F427" s="22">
        <v>530.97</v>
      </c>
      <c r="G427" s="22">
        <v>252.04</v>
      </c>
      <c r="H427" s="22">
        <v>278.93</v>
      </c>
      <c r="I427" s="23">
        <v>1</v>
      </c>
      <c r="J427" t="s">
        <v>28</v>
      </c>
      <c r="K427" t="s">
        <v>801</v>
      </c>
      <c r="L427" t="s">
        <v>49</v>
      </c>
      <c r="M427" t="s">
        <v>1986</v>
      </c>
      <c r="N427" t="s">
        <v>1987</v>
      </c>
      <c r="O427" t="s">
        <v>1052</v>
      </c>
      <c r="P427" s="27"/>
      <c r="Q427" s="27" t="s">
        <v>1893</v>
      </c>
    </row>
    <row r="428" customFormat="1" spans="1:17">
      <c r="A428">
        <v>427</v>
      </c>
      <c r="B428" t="s">
        <v>1080</v>
      </c>
      <c r="C428" s="100" t="s">
        <v>1988</v>
      </c>
      <c r="D428" t="s">
        <v>60</v>
      </c>
      <c r="E428" t="s">
        <v>60</v>
      </c>
      <c r="F428" s="22">
        <v>623.78</v>
      </c>
      <c r="G428" s="22">
        <v>437.3</v>
      </c>
      <c r="H428" s="22">
        <v>186.48</v>
      </c>
      <c r="I428" s="23">
        <v>1</v>
      </c>
      <c r="J428" t="s">
        <v>28</v>
      </c>
      <c r="K428" t="s">
        <v>536</v>
      </c>
      <c r="L428" t="s">
        <v>49</v>
      </c>
      <c r="M428" t="s">
        <v>1989</v>
      </c>
      <c r="N428" t="s">
        <v>1990</v>
      </c>
      <c r="O428" t="s">
        <v>1052</v>
      </c>
      <c r="P428" s="27"/>
      <c r="Q428" s="27" t="s">
        <v>1893</v>
      </c>
    </row>
    <row r="429" customFormat="1" spans="1:17">
      <c r="A429">
        <v>428</v>
      </c>
      <c r="B429" t="s">
        <v>1080</v>
      </c>
      <c r="C429" s="100" t="s">
        <v>1991</v>
      </c>
      <c r="D429" t="s">
        <v>52</v>
      </c>
      <c r="E429" t="s">
        <v>52</v>
      </c>
      <c r="F429" s="22">
        <v>2975.94</v>
      </c>
      <c r="G429" s="22">
        <v>490.23</v>
      </c>
      <c r="H429" s="22">
        <v>2485.71</v>
      </c>
      <c r="I429" s="23">
        <v>1</v>
      </c>
      <c r="J429" t="s">
        <v>28</v>
      </c>
      <c r="K429" t="s">
        <v>49</v>
      </c>
      <c r="L429" t="s">
        <v>49</v>
      </c>
      <c r="M429" t="s">
        <v>1992</v>
      </c>
      <c r="N429" t="s">
        <v>1993</v>
      </c>
      <c r="O429" t="s">
        <v>1033</v>
      </c>
      <c r="P429" s="27"/>
      <c r="Q429" s="27" t="s">
        <v>1893</v>
      </c>
    </row>
    <row r="430" customFormat="1" spans="1:17">
      <c r="A430">
        <v>429</v>
      </c>
      <c r="B430" t="s">
        <v>1080</v>
      </c>
      <c r="C430" s="100" t="s">
        <v>1994</v>
      </c>
      <c r="D430" t="s">
        <v>52</v>
      </c>
      <c r="E430" t="s">
        <v>52</v>
      </c>
      <c r="F430" s="22">
        <v>2975.94</v>
      </c>
      <c r="G430" s="22">
        <v>490.23</v>
      </c>
      <c r="H430" s="22">
        <v>2485.71</v>
      </c>
      <c r="I430" s="23">
        <v>1</v>
      </c>
      <c r="J430" t="s">
        <v>28</v>
      </c>
      <c r="K430" t="s">
        <v>49</v>
      </c>
      <c r="L430" t="s">
        <v>49</v>
      </c>
      <c r="M430" t="s">
        <v>1995</v>
      </c>
      <c r="N430" t="s">
        <v>1996</v>
      </c>
      <c r="O430" t="s">
        <v>1033</v>
      </c>
      <c r="P430" s="27"/>
      <c r="Q430" s="27" t="s">
        <v>1893</v>
      </c>
    </row>
    <row r="431" customFormat="1" spans="1:17">
      <c r="A431">
        <v>430</v>
      </c>
      <c r="B431" t="s">
        <v>1080</v>
      </c>
      <c r="C431" s="100" t="s">
        <v>1997</v>
      </c>
      <c r="D431" t="s">
        <v>22</v>
      </c>
      <c r="E431" t="s">
        <v>1029</v>
      </c>
      <c r="F431" s="22">
        <v>201</v>
      </c>
      <c r="G431" s="22">
        <v>6.03</v>
      </c>
      <c r="H431" s="22">
        <v>194.97</v>
      </c>
      <c r="I431" s="23">
        <v>1</v>
      </c>
      <c r="J431" t="s">
        <v>24</v>
      </c>
      <c r="K431" t="s">
        <v>186</v>
      </c>
      <c r="L431" t="s">
        <v>49</v>
      </c>
      <c r="M431" t="s">
        <v>1998</v>
      </c>
      <c r="N431" t="s">
        <v>1999</v>
      </c>
      <c r="O431" t="s">
        <v>1033</v>
      </c>
      <c r="P431" s="27"/>
      <c r="Q431" s="27" t="s">
        <v>1893</v>
      </c>
    </row>
    <row r="432" customFormat="1" spans="1:17">
      <c r="A432">
        <v>431</v>
      </c>
      <c r="B432" t="s">
        <v>1080</v>
      </c>
      <c r="C432" s="100" t="s">
        <v>2000</v>
      </c>
      <c r="D432" t="s">
        <v>22</v>
      </c>
      <c r="E432" t="s">
        <v>1029</v>
      </c>
      <c r="F432" s="22">
        <v>4221</v>
      </c>
      <c r="G432" s="22">
        <v>126.63</v>
      </c>
      <c r="H432" s="22">
        <v>4094.37</v>
      </c>
      <c r="I432" s="23">
        <v>1</v>
      </c>
      <c r="J432" t="s">
        <v>24</v>
      </c>
      <c r="K432" t="s">
        <v>186</v>
      </c>
      <c r="L432" t="s">
        <v>49</v>
      </c>
      <c r="M432" t="s">
        <v>1998</v>
      </c>
      <c r="N432" t="s">
        <v>1999</v>
      </c>
      <c r="O432" t="s">
        <v>1033</v>
      </c>
      <c r="P432" s="27" t="s">
        <v>1905</v>
      </c>
      <c r="Q432" s="27" t="s">
        <v>1893</v>
      </c>
    </row>
    <row r="433" customFormat="1" spans="1:17">
      <c r="A433">
        <v>432</v>
      </c>
      <c r="B433" t="s">
        <v>1080</v>
      </c>
      <c r="C433" s="100" t="s">
        <v>2001</v>
      </c>
      <c r="D433" t="s">
        <v>22</v>
      </c>
      <c r="E433" t="s">
        <v>1029</v>
      </c>
      <c r="F433" s="22">
        <v>4730.4</v>
      </c>
      <c r="G433" s="22">
        <v>141.91</v>
      </c>
      <c r="H433" s="22">
        <v>4588.49</v>
      </c>
      <c r="I433" s="23">
        <v>1</v>
      </c>
      <c r="J433" t="s">
        <v>24</v>
      </c>
      <c r="K433" t="s">
        <v>186</v>
      </c>
      <c r="L433" t="s">
        <v>1030</v>
      </c>
      <c r="M433" t="s">
        <v>2002</v>
      </c>
      <c r="N433" t="s">
        <v>2003</v>
      </c>
      <c r="O433" t="s">
        <v>1033</v>
      </c>
      <c r="P433" s="27"/>
      <c r="Q433" s="27" t="s">
        <v>1893</v>
      </c>
    </row>
    <row r="434" customFormat="1" spans="1:17">
      <c r="A434">
        <v>433</v>
      </c>
      <c r="B434" t="s">
        <v>1080</v>
      </c>
      <c r="C434" s="100" t="s">
        <v>2004</v>
      </c>
      <c r="D434" t="s">
        <v>22</v>
      </c>
      <c r="E434" t="s">
        <v>1029</v>
      </c>
      <c r="F434" s="22">
        <v>1439.86</v>
      </c>
      <c r="G434" s="22">
        <v>43.2</v>
      </c>
      <c r="H434" s="22">
        <v>1396.66</v>
      </c>
      <c r="I434" s="23">
        <v>1</v>
      </c>
      <c r="J434" t="s">
        <v>24</v>
      </c>
      <c r="K434" t="s">
        <v>186</v>
      </c>
      <c r="L434" t="s">
        <v>1165</v>
      </c>
      <c r="M434" t="s">
        <v>2005</v>
      </c>
      <c r="N434" t="s">
        <v>2006</v>
      </c>
      <c r="O434" t="s">
        <v>1033</v>
      </c>
      <c r="P434" s="27" t="s">
        <v>1948</v>
      </c>
      <c r="Q434" s="27" t="s">
        <v>1893</v>
      </c>
    </row>
    <row r="435" customFormat="1" spans="1:17">
      <c r="A435">
        <v>434</v>
      </c>
      <c r="B435" t="s">
        <v>1080</v>
      </c>
      <c r="C435" s="100" t="s">
        <v>2007</v>
      </c>
      <c r="D435" t="s">
        <v>22</v>
      </c>
      <c r="E435" t="s">
        <v>1029</v>
      </c>
      <c r="F435" s="22">
        <v>3408.5</v>
      </c>
      <c r="G435" s="22">
        <v>102.26</v>
      </c>
      <c r="H435" s="22">
        <v>3306.24</v>
      </c>
      <c r="I435" s="23">
        <v>1</v>
      </c>
      <c r="J435" t="s">
        <v>24</v>
      </c>
      <c r="K435" t="s">
        <v>186</v>
      </c>
      <c r="L435" t="s">
        <v>1927</v>
      </c>
      <c r="M435" t="s">
        <v>2008</v>
      </c>
      <c r="N435" t="s">
        <v>2009</v>
      </c>
      <c r="O435" t="s">
        <v>1033</v>
      </c>
      <c r="P435" s="27" t="s">
        <v>2010</v>
      </c>
      <c r="Q435" s="27" t="s">
        <v>1893</v>
      </c>
    </row>
    <row r="436" customFormat="1" spans="1:17">
      <c r="A436">
        <v>435</v>
      </c>
      <c r="B436" t="s">
        <v>1080</v>
      </c>
      <c r="C436" s="100" t="s">
        <v>2011</v>
      </c>
      <c r="D436" t="s">
        <v>22</v>
      </c>
      <c r="E436" t="s">
        <v>1029</v>
      </c>
      <c r="F436" s="22">
        <v>575.41</v>
      </c>
      <c r="G436" s="22">
        <v>17.26</v>
      </c>
      <c r="H436" s="22">
        <v>558.15</v>
      </c>
      <c r="I436" s="23">
        <v>1</v>
      </c>
      <c r="J436" t="s">
        <v>24</v>
      </c>
      <c r="K436" t="s">
        <v>186</v>
      </c>
      <c r="L436" t="s">
        <v>1030</v>
      </c>
      <c r="M436" t="s">
        <v>2008</v>
      </c>
      <c r="N436" t="s">
        <v>2009</v>
      </c>
      <c r="O436" t="s">
        <v>1033</v>
      </c>
      <c r="P436" s="27" t="s">
        <v>2012</v>
      </c>
      <c r="Q436" s="27" t="s">
        <v>1893</v>
      </c>
    </row>
    <row r="437" customFormat="1" spans="1:17">
      <c r="A437">
        <v>436</v>
      </c>
      <c r="B437" t="s">
        <v>1080</v>
      </c>
      <c r="C437" s="100" t="s">
        <v>2013</v>
      </c>
      <c r="D437" t="s">
        <v>22</v>
      </c>
      <c r="E437" t="s">
        <v>1029</v>
      </c>
      <c r="F437" s="22">
        <v>6137.76</v>
      </c>
      <c r="G437" s="22">
        <v>184.13</v>
      </c>
      <c r="H437" s="22">
        <v>5953.63</v>
      </c>
      <c r="I437" s="23">
        <v>1</v>
      </c>
      <c r="J437" t="s">
        <v>24</v>
      </c>
      <c r="K437" t="s">
        <v>186</v>
      </c>
      <c r="L437" t="s">
        <v>1151</v>
      </c>
      <c r="M437" t="s">
        <v>2014</v>
      </c>
      <c r="N437" t="s">
        <v>2015</v>
      </c>
      <c r="O437" t="s">
        <v>1033</v>
      </c>
      <c r="P437" s="27"/>
      <c r="Q437" s="27" t="s">
        <v>1893</v>
      </c>
    </row>
    <row r="438" customFormat="1" spans="1:17">
      <c r="A438">
        <v>437</v>
      </c>
      <c r="B438" t="s">
        <v>1080</v>
      </c>
      <c r="C438" s="100" t="s">
        <v>2016</v>
      </c>
      <c r="D438" t="s">
        <v>22</v>
      </c>
      <c r="E438" t="s">
        <v>1029</v>
      </c>
      <c r="F438" s="22">
        <v>291</v>
      </c>
      <c r="G438" s="22">
        <v>8.73</v>
      </c>
      <c r="H438" s="22">
        <v>282.27</v>
      </c>
      <c r="I438" s="23">
        <v>1</v>
      </c>
      <c r="J438" t="s">
        <v>24</v>
      </c>
      <c r="K438" t="s">
        <v>186</v>
      </c>
      <c r="L438" t="s">
        <v>1165</v>
      </c>
      <c r="M438" t="s">
        <v>2017</v>
      </c>
      <c r="N438" t="s">
        <v>2018</v>
      </c>
      <c r="O438" t="s">
        <v>1033</v>
      </c>
      <c r="P438" s="27"/>
      <c r="Q438" s="27" t="s">
        <v>1893</v>
      </c>
    </row>
    <row r="439" customFormat="1" spans="1:17">
      <c r="A439">
        <v>438</v>
      </c>
      <c r="B439" t="s">
        <v>1080</v>
      </c>
      <c r="C439" s="100" t="s">
        <v>2019</v>
      </c>
      <c r="D439" t="s">
        <v>22</v>
      </c>
      <c r="E439" t="s">
        <v>1029</v>
      </c>
      <c r="F439" s="22">
        <v>291</v>
      </c>
      <c r="G439" s="22">
        <v>8.73</v>
      </c>
      <c r="H439" s="22">
        <v>282.27</v>
      </c>
      <c r="I439" s="23">
        <v>1</v>
      </c>
      <c r="J439" t="s">
        <v>24</v>
      </c>
      <c r="K439" t="s">
        <v>186</v>
      </c>
      <c r="L439" t="s">
        <v>1165</v>
      </c>
      <c r="M439" t="s">
        <v>2017</v>
      </c>
      <c r="N439" t="s">
        <v>2018</v>
      </c>
      <c r="O439" t="s">
        <v>1033</v>
      </c>
      <c r="P439" s="27"/>
      <c r="Q439" s="27" t="s">
        <v>1893</v>
      </c>
    </row>
    <row r="440" customFormat="1" spans="1:17">
      <c r="A440">
        <v>439</v>
      </c>
      <c r="B440" t="s">
        <v>1080</v>
      </c>
      <c r="C440" s="100" t="s">
        <v>2020</v>
      </c>
      <c r="D440" t="s">
        <v>22</v>
      </c>
      <c r="E440" t="s">
        <v>1029</v>
      </c>
      <c r="F440" s="22">
        <v>4730.4</v>
      </c>
      <c r="G440" s="22">
        <v>141.91</v>
      </c>
      <c r="H440" s="22">
        <v>4588.49</v>
      </c>
      <c r="I440" s="23">
        <v>1</v>
      </c>
      <c r="J440" t="s">
        <v>24</v>
      </c>
      <c r="K440" t="s">
        <v>186</v>
      </c>
      <c r="L440" t="s">
        <v>1030</v>
      </c>
      <c r="M440" t="s">
        <v>2021</v>
      </c>
      <c r="N440" t="s">
        <v>2022</v>
      </c>
      <c r="O440" t="s">
        <v>1033</v>
      </c>
      <c r="P440" s="27"/>
      <c r="Q440" s="27" t="s">
        <v>1893</v>
      </c>
    </row>
    <row r="441" customFormat="1" spans="1:17">
      <c r="A441">
        <v>440</v>
      </c>
      <c r="B441" t="s">
        <v>1172</v>
      </c>
      <c r="C441" s="100" t="s">
        <v>2023</v>
      </c>
      <c r="D441" t="s">
        <v>52</v>
      </c>
      <c r="E441" t="s">
        <v>52</v>
      </c>
      <c r="F441" s="22">
        <v>2975.94</v>
      </c>
      <c r="G441" s="22">
        <v>490.23</v>
      </c>
      <c r="H441" s="22">
        <v>2485.71</v>
      </c>
      <c r="I441" s="23">
        <v>1</v>
      </c>
      <c r="J441" t="s">
        <v>28</v>
      </c>
      <c r="K441" t="s">
        <v>49</v>
      </c>
      <c r="L441" t="s">
        <v>49</v>
      </c>
      <c r="M441" t="s">
        <v>2024</v>
      </c>
      <c r="N441" t="s">
        <v>2025</v>
      </c>
      <c r="O441" t="s">
        <v>1033</v>
      </c>
      <c r="P441" s="27"/>
      <c r="Q441" s="27" t="s">
        <v>1893</v>
      </c>
    </row>
    <row r="442" customFormat="1" spans="1:17">
      <c r="A442">
        <v>441</v>
      </c>
      <c r="B442" t="s">
        <v>1172</v>
      </c>
      <c r="C442" s="100" t="s">
        <v>2026</v>
      </c>
      <c r="D442" t="s">
        <v>52</v>
      </c>
      <c r="E442" t="s">
        <v>52</v>
      </c>
      <c r="F442" s="22">
        <v>2975.94</v>
      </c>
      <c r="G442" s="22">
        <v>490.23</v>
      </c>
      <c r="H442" s="22">
        <v>2485.71</v>
      </c>
      <c r="I442" s="23">
        <v>1</v>
      </c>
      <c r="J442" t="s">
        <v>28</v>
      </c>
      <c r="K442" t="s">
        <v>49</v>
      </c>
      <c r="L442" t="s">
        <v>49</v>
      </c>
      <c r="M442" t="s">
        <v>1229</v>
      </c>
      <c r="N442" t="s">
        <v>1230</v>
      </c>
      <c r="O442" t="s">
        <v>1033</v>
      </c>
      <c r="P442" s="27"/>
      <c r="Q442" s="27" t="s">
        <v>1893</v>
      </c>
    </row>
    <row r="443" customFormat="1" spans="1:17">
      <c r="A443">
        <v>442</v>
      </c>
      <c r="B443" t="s">
        <v>1172</v>
      </c>
      <c r="C443" s="100" t="s">
        <v>2027</v>
      </c>
      <c r="D443" t="s">
        <v>52</v>
      </c>
      <c r="E443" t="s">
        <v>52</v>
      </c>
      <c r="F443" s="22">
        <v>2975.94</v>
      </c>
      <c r="G443" s="22">
        <v>490.23</v>
      </c>
      <c r="H443" s="22">
        <v>2485.71</v>
      </c>
      <c r="I443" s="23">
        <v>1</v>
      </c>
      <c r="J443" t="s">
        <v>28</v>
      </c>
      <c r="K443" t="s">
        <v>49</v>
      </c>
      <c r="L443" t="s">
        <v>49</v>
      </c>
      <c r="M443" t="s">
        <v>2028</v>
      </c>
      <c r="N443" t="s">
        <v>2029</v>
      </c>
      <c r="O443" t="s">
        <v>1033</v>
      </c>
      <c r="P443" s="27"/>
      <c r="Q443" s="27" t="s">
        <v>1893</v>
      </c>
    </row>
    <row r="444" customFormat="1" spans="1:17">
      <c r="A444">
        <v>443</v>
      </c>
      <c r="B444" t="s">
        <v>1172</v>
      </c>
      <c r="C444" s="100" t="s">
        <v>2030</v>
      </c>
      <c r="D444" t="s">
        <v>52</v>
      </c>
      <c r="E444" t="s">
        <v>52</v>
      </c>
      <c r="F444" s="22">
        <v>2975.94</v>
      </c>
      <c r="G444" s="22">
        <v>490.23</v>
      </c>
      <c r="H444" s="22">
        <v>2485.71</v>
      </c>
      <c r="I444" s="23">
        <v>1</v>
      </c>
      <c r="J444" t="s">
        <v>28</v>
      </c>
      <c r="K444" t="s">
        <v>49</v>
      </c>
      <c r="L444" t="s">
        <v>49</v>
      </c>
      <c r="M444" t="s">
        <v>2031</v>
      </c>
      <c r="N444" t="s">
        <v>2032</v>
      </c>
      <c r="O444" t="s">
        <v>1033</v>
      </c>
      <c r="P444" s="27"/>
      <c r="Q444" s="27" t="s">
        <v>1893</v>
      </c>
    </row>
    <row r="445" customFormat="1" spans="1:17">
      <c r="A445">
        <v>444</v>
      </c>
      <c r="B445" t="s">
        <v>1172</v>
      </c>
      <c r="C445" s="100" t="s">
        <v>2033</v>
      </c>
      <c r="D445" t="s">
        <v>22</v>
      </c>
      <c r="E445" t="s">
        <v>1029</v>
      </c>
      <c r="F445" s="22">
        <v>5151</v>
      </c>
      <c r="G445" s="22">
        <v>154.53</v>
      </c>
      <c r="H445" s="22">
        <v>4996.47</v>
      </c>
      <c r="I445" s="23">
        <v>1</v>
      </c>
      <c r="J445" t="s">
        <v>24</v>
      </c>
      <c r="K445" t="s">
        <v>186</v>
      </c>
      <c r="L445" t="s">
        <v>1030</v>
      </c>
      <c r="M445" t="s">
        <v>2034</v>
      </c>
      <c r="N445" t="s">
        <v>2035</v>
      </c>
      <c r="O445" t="s">
        <v>1033</v>
      </c>
      <c r="P445" s="27"/>
      <c r="Q445" s="27" t="s">
        <v>1893</v>
      </c>
    </row>
    <row r="446" customFormat="1" spans="1:17">
      <c r="A446">
        <v>445</v>
      </c>
      <c r="B446" t="s">
        <v>1172</v>
      </c>
      <c r="C446" s="100" t="s">
        <v>2036</v>
      </c>
      <c r="D446" t="s">
        <v>22</v>
      </c>
      <c r="E446" t="s">
        <v>1029</v>
      </c>
      <c r="F446" s="22">
        <v>257.5</v>
      </c>
      <c r="G446" s="22">
        <v>7.73</v>
      </c>
      <c r="H446" s="22">
        <v>249.77</v>
      </c>
      <c r="I446" s="23">
        <v>1</v>
      </c>
      <c r="J446" t="s">
        <v>24</v>
      </c>
      <c r="K446" t="s">
        <v>186</v>
      </c>
      <c r="L446" t="s">
        <v>1539</v>
      </c>
      <c r="M446" t="s">
        <v>2037</v>
      </c>
      <c r="N446" t="s">
        <v>2038</v>
      </c>
      <c r="O446" t="s">
        <v>1033</v>
      </c>
      <c r="P446" s="27" t="s">
        <v>2039</v>
      </c>
      <c r="Q446" s="27" t="s">
        <v>1893</v>
      </c>
    </row>
    <row r="447" customFormat="1" spans="1:17">
      <c r="A447">
        <v>446</v>
      </c>
      <c r="B447" t="s">
        <v>1172</v>
      </c>
      <c r="C447" s="100" t="s">
        <v>2040</v>
      </c>
      <c r="D447" t="s">
        <v>22</v>
      </c>
      <c r="E447" t="s">
        <v>1029</v>
      </c>
      <c r="F447" s="22">
        <v>1008</v>
      </c>
      <c r="G447" s="22">
        <v>30.24</v>
      </c>
      <c r="H447" s="22">
        <v>977.76</v>
      </c>
      <c r="I447" s="23">
        <v>1</v>
      </c>
      <c r="J447" t="s">
        <v>24</v>
      </c>
      <c r="K447" t="s">
        <v>186</v>
      </c>
      <c r="L447" t="s">
        <v>1165</v>
      </c>
      <c r="M447" t="s">
        <v>2041</v>
      </c>
      <c r="N447" t="s">
        <v>2042</v>
      </c>
      <c r="O447" t="s">
        <v>1033</v>
      </c>
      <c r="P447" s="27"/>
      <c r="Q447" s="27" t="s">
        <v>1893</v>
      </c>
    </row>
    <row r="448" customFormat="1" spans="1:17">
      <c r="A448">
        <v>447</v>
      </c>
      <c r="B448" t="s">
        <v>1172</v>
      </c>
      <c r="C448" s="100" t="s">
        <v>2043</v>
      </c>
      <c r="D448" t="s">
        <v>22</v>
      </c>
      <c r="E448" t="s">
        <v>1029</v>
      </c>
      <c r="F448" s="22">
        <v>2982</v>
      </c>
      <c r="G448" s="22">
        <v>89.46</v>
      </c>
      <c r="H448" s="22">
        <v>2892.54</v>
      </c>
      <c r="I448" s="23">
        <v>1</v>
      </c>
      <c r="J448" t="s">
        <v>24</v>
      </c>
      <c r="K448" t="s">
        <v>186</v>
      </c>
      <c r="L448" t="s">
        <v>1030</v>
      </c>
      <c r="M448" t="s">
        <v>2044</v>
      </c>
      <c r="N448" t="s">
        <v>2045</v>
      </c>
      <c r="O448" t="s">
        <v>1033</v>
      </c>
      <c r="P448" s="27" t="s">
        <v>2039</v>
      </c>
      <c r="Q448" s="27" t="s">
        <v>1893</v>
      </c>
    </row>
    <row r="449" customFormat="1" spans="1:17">
      <c r="A449">
        <v>448</v>
      </c>
      <c r="B449" t="s">
        <v>1172</v>
      </c>
      <c r="C449" s="100" t="s">
        <v>2046</v>
      </c>
      <c r="D449" t="s">
        <v>22</v>
      </c>
      <c r="E449" t="s">
        <v>1029</v>
      </c>
      <c r="F449" s="22">
        <v>592.59</v>
      </c>
      <c r="G449" s="22">
        <v>17.78</v>
      </c>
      <c r="H449" s="22">
        <v>574.81</v>
      </c>
      <c r="I449" s="23">
        <v>1</v>
      </c>
      <c r="J449" t="s">
        <v>24</v>
      </c>
      <c r="K449" t="s">
        <v>186</v>
      </c>
      <c r="L449" t="s">
        <v>1151</v>
      </c>
      <c r="M449" t="s">
        <v>2044</v>
      </c>
      <c r="N449" t="s">
        <v>2045</v>
      </c>
      <c r="O449" t="s">
        <v>1033</v>
      </c>
      <c r="P449" s="27" t="s">
        <v>2039</v>
      </c>
      <c r="Q449" s="27" t="s">
        <v>1893</v>
      </c>
    </row>
    <row r="450" customFormat="1" spans="1:17">
      <c r="A450">
        <v>449</v>
      </c>
      <c r="B450" t="s">
        <v>1172</v>
      </c>
      <c r="C450" s="100" t="s">
        <v>2047</v>
      </c>
      <c r="D450" t="s">
        <v>22</v>
      </c>
      <c r="E450" t="s">
        <v>1029</v>
      </c>
      <c r="F450" s="22">
        <v>291</v>
      </c>
      <c r="G450" s="22">
        <v>8.73</v>
      </c>
      <c r="H450" s="22">
        <v>282.27</v>
      </c>
      <c r="I450" s="23">
        <v>1</v>
      </c>
      <c r="J450" t="s">
        <v>24</v>
      </c>
      <c r="K450" t="s">
        <v>186</v>
      </c>
      <c r="L450" t="s">
        <v>1165</v>
      </c>
      <c r="M450" t="s">
        <v>2048</v>
      </c>
      <c r="N450" t="s">
        <v>2049</v>
      </c>
      <c r="O450" t="s">
        <v>1033</v>
      </c>
      <c r="P450" s="27" t="s">
        <v>1948</v>
      </c>
      <c r="Q450" s="27" t="s">
        <v>1893</v>
      </c>
    </row>
    <row r="451" customFormat="1" spans="1:17">
      <c r="A451">
        <v>450</v>
      </c>
      <c r="B451" t="s">
        <v>1172</v>
      </c>
      <c r="C451" s="100" t="s">
        <v>2050</v>
      </c>
      <c r="D451" t="s">
        <v>35</v>
      </c>
      <c r="E451" t="s">
        <v>35</v>
      </c>
      <c r="F451" s="22">
        <v>4130.06</v>
      </c>
      <c r="G451" s="22">
        <v>123.9</v>
      </c>
      <c r="H451" s="22">
        <v>4006.16</v>
      </c>
      <c r="I451" s="23">
        <v>1</v>
      </c>
      <c r="J451" t="s">
        <v>28</v>
      </c>
      <c r="K451" t="s">
        <v>49</v>
      </c>
      <c r="L451" t="s">
        <v>1309</v>
      </c>
      <c r="M451" t="s">
        <v>2051</v>
      </c>
      <c r="N451" t="s">
        <v>2052</v>
      </c>
      <c r="O451" t="s">
        <v>1033</v>
      </c>
      <c r="P451" s="27"/>
      <c r="Q451" s="27" t="s">
        <v>1893</v>
      </c>
    </row>
    <row r="452" customFormat="1" spans="1:17">
      <c r="A452">
        <v>451</v>
      </c>
      <c r="B452" t="s">
        <v>2053</v>
      </c>
      <c r="C452" s="100" t="s">
        <v>2054</v>
      </c>
      <c r="D452" t="s">
        <v>82</v>
      </c>
      <c r="E452" t="s">
        <v>82</v>
      </c>
      <c r="F452" s="22">
        <v>294.82</v>
      </c>
      <c r="G452" s="22">
        <v>96.2</v>
      </c>
      <c r="H452" s="22">
        <v>198.62</v>
      </c>
      <c r="I452" s="23">
        <v>1</v>
      </c>
      <c r="J452" t="s">
        <v>28</v>
      </c>
      <c r="K452" t="s">
        <v>49</v>
      </c>
      <c r="L452" t="s">
        <v>49</v>
      </c>
      <c r="M452" t="s">
        <v>2055</v>
      </c>
      <c r="N452" t="s">
        <v>2056</v>
      </c>
      <c r="O452" t="s">
        <v>1052</v>
      </c>
      <c r="P452" s="27"/>
      <c r="Q452" s="27" t="s">
        <v>1893</v>
      </c>
    </row>
    <row r="453" customFormat="1" spans="1:17">
      <c r="A453">
        <v>452</v>
      </c>
      <c r="B453" t="s">
        <v>2053</v>
      </c>
      <c r="C453" s="100" t="s">
        <v>2057</v>
      </c>
      <c r="D453" t="s">
        <v>82</v>
      </c>
      <c r="E453" t="s">
        <v>82</v>
      </c>
      <c r="F453" s="22">
        <v>94.79</v>
      </c>
      <c r="G453" s="22">
        <v>13.04</v>
      </c>
      <c r="H453" s="22">
        <v>81.75</v>
      </c>
      <c r="I453" s="23">
        <v>1</v>
      </c>
      <c r="J453" t="s">
        <v>28</v>
      </c>
      <c r="K453" t="s">
        <v>49</v>
      </c>
      <c r="L453" t="s">
        <v>49</v>
      </c>
      <c r="M453" t="s">
        <v>2058</v>
      </c>
      <c r="N453" t="s">
        <v>2059</v>
      </c>
      <c r="O453" t="s">
        <v>1052</v>
      </c>
      <c r="P453" s="27"/>
      <c r="Q453" s="27" t="s">
        <v>1893</v>
      </c>
    </row>
    <row r="454" customFormat="1" spans="1:17">
      <c r="A454">
        <v>453</v>
      </c>
      <c r="B454" t="s">
        <v>49</v>
      </c>
      <c r="C454" s="101" t="s">
        <v>1548</v>
      </c>
      <c r="D454" t="s">
        <v>35</v>
      </c>
      <c r="E454" t="s">
        <v>35</v>
      </c>
      <c r="F454" s="31" t="s">
        <v>49</v>
      </c>
      <c r="G454" s="31" t="s">
        <v>49</v>
      </c>
      <c r="H454" s="31" t="s">
        <v>49</v>
      </c>
      <c r="I454" s="23">
        <v>1</v>
      </c>
      <c r="J454" t="s">
        <v>28</v>
      </c>
      <c r="K454" t="s">
        <v>1308</v>
      </c>
      <c r="L454" t="s">
        <v>1073</v>
      </c>
      <c r="M454" t="s">
        <v>2060</v>
      </c>
      <c r="N454" t="s">
        <v>2061</v>
      </c>
      <c r="O454" t="s">
        <v>1033</v>
      </c>
      <c r="P454" s="27"/>
      <c r="Q454" s="27" t="s">
        <v>1893</v>
      </c>
    </row>
    <row r="455" customFormat="1" spans="1:17">
      <c r="A455">
        <v>454</v>
      </c>
      <c r="B455" t="s">
        <v>49</v>
      </c>
      <c r="C455" s="101" t="s">
        <v>1548</v>
      </c>
      <c r="D455" t="s">
        <v>35</v>
      </c>
      <c r="E455" t="s">
        <v>35</v>
      </c>
      <c r="F455" s="31" t="s">
        <v>49</v>
      </c>
      <c r="G455" s="31" t="s">
        <v>49</v>
      </c>
      <c r="H455" s="31" t="s">
        <v>49</v>
      </c>
      <c r="I455" s="23">
        <v>1</v>
      </c>
      <c r="J455" t="s">
        <v>28</v>
      </c>
      <c r="K455" t="s">
        <v>2062</v>
      </c>
      <c r="L455" t="s">
        <v>1073</v>
      </c>
      <c r="M455" t="s">
        <v>2063</v>
      </c>
      <c r="N455" t="s">
        <v>2064</v>
      </c>
      <c r="O455" t="s">
        <v>1033</v>
      </c>
      <c r="P455" s="27"/>
      <c r="Q455" s="27" t="s">
        <v>1893</v>
      </c>
    </row>
    <row r="456" customFormat="1" spans="1:17">
      <c r="A456">
        <v>455</v>
      </c>
      <c r="B456" t="s">
        <v>49</v>
      </c>
      <c r="C456" s="101" t="s">
        <v>1548</v>
      </c>
      <c r="D456" t="s">
        <v>35</v>
      </c>
      <c r="E456" t="s">
        <v>35</v>
      </c>
      <c r="F456" s="31" t="s">
        <v>49</v>
      </c>
      <c r="G456" s="31" t="s">
        <v>49</v>
      </c>
      <c r="H456" s="31" t="s">
        <v>49</v>
      </c>
      <c r="I456" s="23">
        <v>1</v>
      </c>
      <c r="J456" t="s">
        <v>28</v>
      </c>
      <c r="K456" t="s">
        <v>2062</v>
      </c>
      <c r="L456" t="s">
        <v>1073</v>
      </c>
      <c r="M456" t="s">
        <v>2065</v>
      </c>
      <c r="N456" t="s">
        <v>2066</v>
      </c>
      <c r="O456" t="s">
        <v>1033</v>
      </c>
      <c r="P456" s="27"/>
      <c r="Q456" s="27" t="s">
        <v>1893</v>
      </c>
    </row>
    <row r="457" customFormat="1" spans="1:17">
      <c r="A457">
        <v>456</v>
      </c>
      <c r="B457" t="s">
        <v>2067</v>
      </c>
      <c r="C457" s="100" t="s">
        <v>2068</v>
      </c>
      <c r="D457" t="s">
        <v>35</v>
      </c>
      <c r="E457" t="s">
        <v>35</v>
      </c>
      <c r="F457" s="22">
        <v>1075.8</v>
      </c>
      <c r="G457" s="22">
        <v>32.27</v>
      </c>
      <c r="H457" s="22">
        <v>1043.53</v>
      </c>
      <c r="I457" s="23">
        <v>1</v>
      </c>
      <c r="J457" t="s">
        <v>28</v>
      </c>
      <c r="K457" t="s">
        <v>506</v>
      </c>
      <c r="L457" t="s">
        <v>49</v>
      </c>
      <c r="M457" t="s">
        <v>2069</v>
      </c>
      <c r="N457" t="s">
        <v>2070</v>
      </c>
      <c r="O457" t="s">
        <v>1033</v>
      </c>
      <c r="P457" s="27"/>
      <c r="Q457" s="27" t="s">
        <v>1893</v>
      </c>
    </row>
    <row r="458" customFormat="1" spans="1:17">
      <c r="A458">
        <v>457</v>
      </c>
      <c r="B458" t="s">
        <v>2067</v>
      </c>
      <c r="C458" s="100" t="s">
        <v>2071</v>
      </c>
      <c r="D458" t="s">
        <v>35</v>
      </c>
      <c r="E458" t="s">
        <v>35</v>
      </c>
      <c r="F458" s="22">
        <v>2217.43</v>
      </c>
      <c r="G458" s="22">
        <v>565.32</v>
      </c>
      <c r="H458" s="22">
        <v>1652.11</v>
      </c>
      <c r="I458" s="23">
        <v>1</v>
      </c>
      <c r="J458" t="s">
        <v>28</v>
      </c>
      <c r="K458" t="s">
        <v>2072</v>
      </c>
      <c r="L458" t="s">
        <v>49</v>
      </c>
      <c r="M458" t="s">
        <v>2073</v>
      </c>
      <c r="N458" t="s">
        <v>2074</v>
      </c>
      <c r="O458" t="s">
        <v>1033</v>
      </c>
      <c r="P458" s="27"/>
      <c r="Q458" s="27" t="s">
        <v>1893</v>
      </c>
    </row>
    <row r="459" customFormat="1" spans="1:17">
      <c r="A459">
        <v>458</v>
      </c>
      <c r="B459" t="s">
        <v>2067</v>
      </c>
      <c r="C459" s="100" t="s">
        <v>2075</v>
      </c>
      <c r="D459" t="s">
        <v>35</v>
      </c>
      <c r="E459" t="s">
        <v>35</v>
      </c>
      <c r="F459" s="22">
        <v>1345.67</v>
      </c>
      <c r="G459" s="22">
        <v>40.37</v>
      </c>
      <c r="H459" s="22">
        <v>1305.3</v>
      </c>
      <c r="I459" s="23">
        <v>1</v>
      </c>
      <c r="J459" t="s">
        <v>28</v>
      </c>
      <c r="K459" t="s">
        <v>506</v>
      </c>
      <c r="L459" t="s">
        <v>49</v>
      </c>
      <c r="M459" t="s">
        <v>2076</v>
      </c>
      <c r="N459" t="s">
        <v>2077</v>
      </c>
      <c r="O459" t="s">
        <v>1033</v>
      </c>
      <c r="P459" s="27"/>
      <c r="Q459" s="27" t="s">
        <v>1893</v>
      </c>
    </row>
    <row r="460" customFormat="1" spans="1:17">
      <c r="A460">
        <v>459</v>
      </c>
      <c r="B460" t="s">
        <v>2067</v>
      </c>
      <c r="C460" s="100" t="s">
        <v>2078</v>
      </c>
      <c r="D460" t="s">
        <v>35</v>
      </c>
      <c r="E460" t="s">
        <v>35</v>
      </c>
      <c r="F460" s="22">
        <v>1345.67</v>
      </c>
      <c r="G460" s="22">
        <v>40.37</v>
      </c>
      <c r="H460" s="22">
        <v>1305.3</v>
      </c>
      <c r="I460" s="23">
        <v>1</v>
      </c>
      <c r="J460" t="s">
        <v>28</v>
      </c>
      <c r="K460" t="s">
        <v>506</v>
      </c>
      <c r="L460" t="s">
        <v>49</v>
      </c>
      <c r="M460" t="s">
        <v>2079</v>
      </c>
      <c r="N460" t="s">
        <v>2080</v>
      </c>
      <c r="O460" t="s">
        <v>1033</v>
      </c>
      <c r="P460" s="27"/>
      <c r="Q460" s="27" t="s">
        <v>1893</v>
      </c>
    </row>
    <row r="461" customFormat="1" spans="1:17">
      <c r="A461">
        <v>460</v>
      </c>
      <c r="B461" t="s">
        <v>2067</v>
      </c>
      <c r="C461" s="100" t="s">
        <v>2081</v>
      </c>
      <c r="D461" t="s">
        <v>35</v>
      </c>
      <c r="E461" t="s">
        <v>35</v>
      </c>
      <c r="F461" s="22">
        <v>473.95</v>
      </c>
      <c r="G461" s="22">
        <v>14.22</v>
      </c>
      <c r="H461" s="22">
        <v>459.73</v>
      </c>
      <c r="I461" s="23">
        <v>1</v>
      </c>
      <c r="J461" t="s">
        <v>28</v>
      </c>
      <c r="K461" t="s">
        <v>2072</v>
      </c>
      <c r="L461" t="s">
        <v>49</v>
      </c>
      <c r="M461" t="s">
        <v>2082</v>
      </c>
      <c r="N461" t="s">
        <v>2083</v>
      </c>
      <c r="O461" t="s">
        <v>1033</v>
      </c>
      <c r="P461" s="27"/>
      <c r="Q461" s="27" t="s">
        <v>1893</v>
      </c>
    </row>
    <row r="462" customFormat="1" spans="1:17">
      <c r="A462">
        <v>461</v>
      </c>
      <c r="B462" t="s">
        <v>2067</v>
      </c>
      <c r="C462" s="100" t="s">
        <v>2084</v>
      </c>
      <c r="D462" t="s">
        <v>35</v>
      </c>
      <c r="E462" t="s">
        <v>35</v>
      </c>
      <c r="F462" s="22">
        <v>1345.67</v>
      </c>
      <c r="G462" s="22">
        <v>40.37</v>
      </c>
      <c r="H462" s="22">
        <v>1305.3</v>
      </c>
      <c r="I462" s="23">
        <v>1</v>
      </c>
      <c r="J462" t="s">
        <v>28</v>
      </c>
      <c r="K462" t="s">
        <v>506</v>
      </c>
      <c r="L462" t="s">
        <v>49</v>
      </c>
      <c r="M462" t="s">
        <v>2085</v>
      </c>
      <c r="N462" t="s">
        <v>2086</v>
      </c>
      <c r="O462" t="s">
        <v>1033</v>
      </c>
      <c r="P462" s="27"/>
      <c r="Q462" s="27" t="s">
        <v>1893</v>
      </c>
    </row>
    <row r="463" customFormat="1" spans="1:17">
      <c r="A463">
        <v>462</v>
      </c>
      <c r="B463" t="s">
        <v>2067</v>
      </c>
      <c r="C463" s="100" t="s">
        <v>2087</v>
      </c>
      <c r="D463" t="s">
        <v>35</v>
      </c>
      <c r="E463" t="s">
        <v>35</v>
      </c>
      <c r="F463" s="22">
        <v>1753.2</v>
      </c>
      <c r="G463" s="22">
        <v>84.09</v>
      </c>
      <c r="H463" s="22">
        <v>1669.11</v>
      </c>
      <c r="I463" s="23">
        <v>1</v>
      </c>
      <c r="J463" t="s">
        <v>28</v>
      </c>
      <c r="K463" t="s">
        <v>2088</v>
      </c>
      <c r="L463" t="s">
        <v>49</v>
      </c>
      <c r="M463" t="s">
        <v>2089</v>
      </c>
      <c r="N463" t="s">
        <v>2090</v>
      </c>
      <c r="O463" t="s">
        <v>1033</v>
      </c>
      <c r="P463" s="27"/>
      <c r="Q463" s="27" t="s">
        <v>1893</v>
      </c>
    </row>
    <row r="464" customFormat="1" spans="1:17">
      <c r="A464">
        <v>463</v>
      </c>
      <c r="B464" t="s">
        <v>2067</v>
      </c>
      <c r="C464" s="100" t="s">
        <v>2091</v>
      </c>
      <c r="D464" t="s">
        <v>35</v>
      </c>
      <c r="E464" t="s">
        <v>35</v>
      </c>
      <c r="F464" s="22">
        <v>2795.46</v>
      </c>
      <c r="G464" s="22">
        <v>799.48</v>
      </c>
      <c r="H464" s="22">
        <v>1995.98</v>
      </c>
      <c r="I464" s="23">
        <v>1</v>
      </c>
      <c r="J464" t="s">
        <v>28</v>
      </c>
      <c r="K464" t="s">
        <v>2072</v>
      </c>
      <c r="L464" t="s">
        <v>49</v>
      </c>
      <c r="M464" t="s">
        <v>2092</v>
      </c>
      <c r="N464" t="s">
        <v>2093</v>
      </c>
      <c r="O464" t="s">
        <v>1033</v>
      </c>
      <c r="P464" s="27"/>
      <c r="Q464" s="27" t="s">
        <v>1893</v>
      </c>
    </row>
    <row r="465" customFormat="1" spans="1:17">
      <c r="A465">
        <v>464</v>
      </c>
      <c r="B465" t="s">
        <v>2067</v>
      </c>
      <c r="C465" s="100" t="s">
        <v>2094</v>
      </c>
      <c r="D465" t="s">
        <v>35</v>
      </c>
      <c r="E465" t="s">
        <v>35</v>
      </c>
      <c r="F465" s="22">
        <v>1260.75</v>
      </c>
      <c r="G465" s="22">
        <v>37.82</v>
      </c>
      <c r="H465" s="22">
        <v>1222.93</v>
      </c>
      <c r="I465" s="23">
        <v>1</v>
      </c>
      <c r="J465" t="s">
        <v>28</v>
      </c>
      <c r="K465" t="s">
        <v>2095</v>
      </c>
      <c r="L465" t="s">
        <v>49</v>
      </c>
      <c r="M465" t="s">
        <v>2096</v>
      </c>
      <c r="N465" t="s">
        <v>2097</v>
      </c>
      <c r="O465" t="s">
        <v>1033</v>
      </c>
      <c r="P465" s="27"/>
      <c r="Q465" s="27" t="s">
        <v>1893</v>
      </c>
    </row>
    <row r="466" customFormat="1" spans="1:17">
      <c r="A466">
        <v>465</v>
      </c>
      <c r="B466" t="s">
        <v>49</v>
      </c>
      <c r="C466" s="101" t="s">
        <v>1548</v>
      </c>
      <c r="D466" t="s">
        <v>35</v>
      </c>
      <c r="E466" t="s">
        <v>35</v>
      </c>
      <c r="F466" s="31" t="s">
        <v>49</v>
      </c>
      <c r="G466" s="31" t="s">
        <v>49</v>
      </c>
      <c r="H466" s="31" t="s">
        <v>49</v>
      </c>
      <c r="I466" s="23">
        <v>1</v>
      </c>
      <c r="J466" t="s">
        <v>28</v>
      </c>
      <c r="K466" t="s">
        <v>2098</v>
      </c>
      <c r="L466" t="s">
        <v>49</v>
      </c>
      <c r="M466" t="s">
        <v>2099</v>
      </c>
      <c r="N466" t="s">
        <v>2100</v>
      </c>
      <c r="O466" t="s">
        <v>1033</v>
      </c>
      <c r="P466" s="27"/>
      <c r="Q466" s="27" t="s">
        <v>1893</v>
      </c>
    </row>
    <row r="467" customFormat="1" spans="1:17">
      <c r="A467">
        <v>466</v>
      </c>
      <c r="B467" t="s">
        <v>2067</v>
      </c>
      <c r="C467" s="100" t="s">
        <v>2101</v>
      </c>
      <c r="D467" t="s">
        <v>35</v>
      </c>
      <c r="E467" t="s">
        <v>35</v>
      </c>
      <c r="F467" s="22">
        <v>2217.43</v>
      </c>
      <c r="G467" s="22">
        <v>565.32</v>
      </c>
      <c r="H467" s="22">
        <v>1652.11</v>
      </c>
      <c r="I467" s="23">
        <v>1</v>
      </c>
      <c r="J467" t="s">
        <v>28</v>
      </c>
      <c r="K467" t="s">
        <v>2102</v>
      </c>
      <c r="L467" t="s">
        <v>49</v>
      </c>
      <c r="M467" t="s">
        <v>2103</v>
      </c>
      <c r="N467" t="s">
        <v>2104</v>
      </c>
      <c r="O467" t="s">
        <v>1033</v>
      </c>
      <c r="P467" s="27"/>
      <c r="Q467" s="27" t="s">
        <v>1893</v>
      </c>
    </row>
    <row r="468" customFormat="1" spans="1:17">
      <c r="A468">
        <v>467</v>
      </c>
      <c r="B468" t="s">
        <v>2067</v>
      </c>
      <c r="C468" s="100" t="s">
        <v>2105</v>
      </c>
      <c r="D468" t="s">
        <v>35</v>
      </c>
      <c r="E468" t="s">
        <v>35</v>
      </c>
      <c r="F468" s="22">
        <v>5299.66</v>
      </c>
      <c r="G468" s="22">
        <v>158.99</v>
      </c>
      <c r="H468" s="22">
        <v>5140.67</v>
      </c>
      <c r="I468" s="23">
        <v>1</v>
      </c>
      <c r="J468" t="s">
        <v>28</v>
      </c>
      <c r="K468" t="s">
        <v>2106</v>
      </c>
      <c r="L468" t="s">
        <v>49</v>
      </c>
      <c r="M468" t="s">
        <v>2107</v>
      </c>
      <c r="N468" t="s">
        <v>2108</v>
      </c>
      <c r="O468" t="s">
        <v>1033</v>
      </c>
      <c r="P468" s="27"/>
      <c r="Q468" s="27" t="s">
        <v>1893</v>
      </c>
    </row>
    <row r="469" customFormat="1" spans="1:17">
      <c r="A469">
        <v>468</v>
      </c>
      <c r="B469" t="s">
        <v>2067</v>
      </c>
      <c r="C469" s="100" t="s">
        <v>2109</v>
      </c>
      <c r="D469" t="s">
        <v>35</v>
      </c>
      <c r="E469" t="s">
        <v>35</v>
      </c>
      <c r="F469" s="22">
        <v>496.58</v>
      </c>
      <c r="G469" s="22">
        <v>14.9</v>
      </c>
      <c r="H469" s="22">
        <v>481.68</v>
      </c>
      <c r="I469" s="23">
        <v>1</v>
      </c>
      <c r="J469" t="s">
        <v>28</v>
      </c>
      <c r="K469" t="s">
        <v>2110</v>
      </c>
      <c r="L469" t="s">
        <v>49</v>
      </c>
      <c r="M469" t="s">
        <v>2111</v>
      </c>
      <c r="N469" t="s">
        <v>2112</v>
      </c>
      <c r="O469" t="s">
        <v>1033</v>
      </c>
      <c r="P469" s="27"/>
      <c r="Q469" s="27" t="s">
        <v>1893</v>
      </c>
    </row>
    <row r="470" customFormat="1" spans="1:17">
      <c r="A470">
        <v>469</v>
      </c>
      <c r="B470" t="s">
        <v>2067</v>
      </c>
      <c r="C470" s="100" t="s">
        <v>2113</v>
      </c>
      <c r="D470" t="s">
        <v>35</v>
      </c>
      <c r="E470" t="s">
        <v>35</v>
      </c>
      <c r="F470" s="22">
        <v>440</v>
      </c>
      <c r="G470" s="22">
        <v>13.2</v>
      </c>
      <c r="H470" s="22">
        <v>426.8</v>
      </c>
      <c r="I470" s="23">
        <v>1</v>
      </c>
      <c r="J470" t="s">
        <v>28</v>
      </c>
      <c r="K470" t="s">
        <v>506</v>
      </c>
      <c r="L470" t="s">
        <v>49</v>
      </c>
      <c r="M470" t="s">
        <v>2114</v>
      </c>
      <c r="N470" t="s">
        <v>2115</v>
      </c>
      <c r="O470" t="s">
        <v>1033</v>
      </c>
      <c r="P470" s="27"/>
      <c r="Q470" s="27" t="s">
        <v>1893</v>
      </c>
    </row>
    <row r="471" customFormat="1" spans="1:17">
      <c r="A471">
        <v>470</v>
      </c>
      <c r="B471" t="s">
        <v>2067</v>
      </c>
      <c r="C471" s="100" t="s">
        <v>2116</v>
      </c>
      <c r="D471" t="s">
        <v>35</v>
      </c>
      <c r="E471" t="s">
        <v>35</v>
      </c>
      <c r="F471" s="22">
        <v>3483.9</v>
      </c>
      <c r="G471" s="22">
        <v>498.79</v>
      </c>
      <c r="H471" s="22">
        <v>2985.11</v>
      </c>
      <c r="I471" s="23">
        <v>1</v>
      </c>
      <c r="J471" t="s">
        <v>28</v>
      </c>
      <c r="K471" t="s">
        <v>2072</v>
      </c>
      <c r="L471" t="s">
        <v>49</v>
      </c>
      <c r="M471" t="s">
        <v>1961</v>
      </c>
      <c r="N471" t="s">
        <v>1962</v>
      </c>
      <c r="O471" t="s">
        <v>1033</v>
      </c>
      <c r="P471" s="27"/>
      <c r="Q471" s="27" t="s">
        <v>1893</v>
      </c>
    </row>
    <row r="472" customFormat="1" spans="1:17">
      <c r="A472">
        <v>471</v>
      </c>
      <c r="B472" t="s">
        <v>2067</v>
      </c>
      <c r="C472" s="100" t="s">
        <v>2117</v>
      </c>
      <c r="D472" t="s">
        <v>35</v>
      </c>
      <c r="E472" t="s">
        <v>35</v>
      </c>
      <c r="F472" s="22">
        <v>1345.67</v>
      </c>
      <c r="G472" s="22">
        <v>40.37</v>
      </c>
      <c r="H472" s="22">
        <v>1305.3</v>
      </c>
      <c r="I472" s="23">
        <v>1</v>
      </c>
      <c r="J472" t="s">
        <v>28</v>
      </c>
      <c r="K472" t="s">
        <v>506</v>
      </c>
      <c r="L472" t="s">
        <v>49</v>
      </c>
      <c r="M472" t="s">
        <v>2118</v>
      </c>
      <c r="N472" t="s">
        <v>2119</v>
      </c>
      <c r="O472" t="s">
        <v>1033</v>
      </c>
      <c r="P472" s="27"/>
      <c r="Q472" s="27" t="s">
        <v>1893</v>
      </c>
    </row>
    <row r="473" customFormat="1" spans="1:17">
      <c r="A473">
        <v>472</v>
      </c>
      <c r="B473" t="s">
        <v>2067</v>
      </c>
      <c r="C473" s="100" t="s">
        <v>2120</v>
      </c>
      <c r="D473" t="s">
        <v>35</v>
      </c>
      <c r="E473" t="s">
        <v>35</v>
      </c>
      <c r="F473" s="22">
        <v>92.4</v>
      </c>
      <c r="G473" s="22">
        <v>2.77</v>
      </c>
      <c r="H473" s="22">
        <v>89.63</v>
      </c>
      <c r="I473" s="23">
        <v>1</v>
      </c>
      <c r="J473" t="s">
        <v>28</v>
      </c>
      <c r="K473" t="s">
        <v>2072</v>
      </c>
      <c r="L473" t="s">
        <v>49</v>
      </c>
      <c r="M473" t="s">
        <v>2121</v>
      </c>
      <c r="N473" t="s">
        <v>2122</v>
      </c>
      <c r="O473" t="s">
        <v>1033</v>
      </c>
      <c r="P473" s="27"/>
      <c r="Q473" s="27" t="s">
        <v>1893</v>
      </c>
    </row>
    <row r="474" customFormat="1" spans="1:17">
      <c r="A474">
        <v>473</v>
      </c>
      <c r="B474" t="s">
        <v>2067</v>
      </c>
      <c r="C474" s="100" t="s">
        <v>2123</v>
      </c>
      <c r="D474" t="s">
        <v>35</v>
      </c>
      <c r="E474" t="s">
        <v>35</v>
      </c>
      <c r="F474" s="22">
        <v>883.22</v>
      </c>
      <c r="G474" s="22">
        <v>26.5</v>
      </c>
      <c r="H474" s="22">
        <v>856.72</v>
      </c>
      <c r="I474" s="23">
        <v>1</v>
      </c>
      <c r="J474" t="s">
        <v>28</v>
      </c>
      <c r="K474" t="s">
        <v>2124</v>
      </c>
      <c r="L474" t="s">
        <v>49</v>
      </c>
      <c r="M474" t="s">
        <v>1965</v>
      </c>
      <c r="N474" t="s">
        <v>1966</v>
      </c>
      <c r="O474" t="s">
        <v>1033</v>
      </c>
      <c r="P474" s="27"/>
      <c r="Q474" s="27" t="s">
        <v>1893</v>
      </c>
    </row>
    <row r="475" customFormat="1" spans="1:17">
      <c r="A475">
        <v>474</v>
      </c>
      <c r="B475" t="s">
        <v>2067</v>
      </c>
      <c r="C475" s="100" t="s">
        <v>2125</v>
      </c>
      <c r="D475" t="s">
        <v>35</v>
      </c>
      <c r="E475" t="s">
        <v>35</v>
      </c>
      <c r="F475" s="22">
        <v>1607.4</v>
      </c>
      <c r="G475" s="22">
        <v>48.22</v>
      </c>
      <c r="H475" s="22">
        <v>1559.18</v>
      </c>
      <c r="I475" s="23">
        <v>1</v>
      </c>
      <c r="J475" t="s">
        <v>28</v>
      </c>
      <c r="K475" t="s">
        <v>2072</v>
      </c>
      <c r="L475" t="s">
        <v>49</v>
      </c>
      <c r="M475" t="s">
        <v>2126</v>
      </c>
      <c r="N475" t="s">
        <v>2127</v>
      </c>
      <c r="O475" t="s">
        <v>1033</v>
      </c>
      <c r="P475" s="27"/>
      <c r="Q475" s="27" t="s">
        <v>1893</v>
      </c>
    </row>
    <row r="476" customFormat="1" spans="1:17">
      <c r="A476">
        <v>475</v>
      </c>
      <c r="B476" t="s">
        <v>2067</v>
      </c>
      <c r="C476" s="100" t="s">
        <v>2128</v>
      </c>
      <c r="D476" t="s">
        <v>35</v>
      </c>
      <c r="E476" t="s">
        <v>35</v>
      </c>
      <c r="F476" s="22">
        <v>2815.15</v>
      </c>
      <c r="G476" s="22">
        <v>480.85</v>
      </c>
      <c r="H476" s="22">
        <v>2334.3</v>
      </c>
      <c r="I476" s="23">
        <v>1</v>
      </c>
      <c r="J476" t="s">
        <v>28</v>
      </c>
      <c r="K476" t="s">
        <v>2106</v>
      </c>
      <c r="L476" t="s">
        <v>49</v>
      </c>
      <c r="M476" t="s">
        <v>2129</v>
      </c>
      <c r="N476" t="s">
        <v>2130</v>
      </c>
      <c r="O476" t="s">
        <v>1033</v>
      </c>
      <c r="P476" s="27"/>
      <c r="Q476" s="27" t="s">
        <v>1893</v>
      </c>
    </row>
    <row r="477" customFormat="1" spans="1:17">
      <c r="A477">
        <v>476</v>
      </c>
      <c r="B477" t="s">
        <v>49</v>
      </c>
      <c r="C477" s="101" t="s">
        <v>1548</v>
      </c>
      <c r="D477" t="s">
        <v>35</v>
      </c>
      <c r="E477" t="s">
        <v>35</v>
      </c>
      <c r="F477" s="31" t="s">
        <v>49</v>
      </c>
      <c r="G477" s="31" t="s">
        <v>49</v>
      </c>
      <c r="H477" s="31" t="s">
        <v>49</v>
      </c>
      <c r="I477" s="23">
        <v>1</v>
      </c>
      <c r="J477" t="s">
        <v>28</v>
      </c>
      <c r="K477" t="s">
        <v>2131</v>
      </c>
      <c r="L477" t="s">
        <v>49</v>
      </c>
      <c r="M477" t="s">
        <v>1968</v>
      </c>
      <c r="N477" t="s">
        <v>1969</v>
      </c>
      <c r="O477" t="s">
        <v>1033</v>
      </c>
      <c r="P477" s="27"/>
      <c r="Q477" s="27" t="s">
        <v>1893</v>
      </c>
    </row>
    <row r="478" customFormat="1" spans="1:17">
      <c r="A478">
        <v>477</v>
      </c>
      <c r="B478" t="s">
        <v>2067</v>
      </c>
      <c r="C478" s="100" t="s">
        <v>2132</v>
      </c>
      <c r="D478" t="s">
        <v>35</v>
      </c>
      <c r="E478" t="s">
        <v>35</v>
      </c>
      <c r="F478" s="22">
        <v>145.2</v>
      </c>
      <c r="G478" s="22">
        <v>4.36</v>
      </c>
      <c r="H478" s="22">
        <v>140.84</v>
      </c>
      <c r="I478" s="23">
        <v>1</v>
      </c>
      <c r="J478" t="s">
        <v>28</v>
      </c>
      <c r="K478" t="s">
        <v>2072</v>
      </c>
      <c r="L478" t="s">
        <v>49</v>
      </c>
      <c r="M478" t="s">
        <v>2133</v>
      </c>
      <c r="N478" t="s">
        <v>2134</v>
      </c>
      <c r="O478" t="s">
        <v>1033</v>
      </c>
      <c r="P478" s="27"/>
      <c r="Q478" s="27" t="s">
        <v>1893</v>
      </c>
    </row>
    <row r="479" customFormat="1" spans="1:17">
      <c r="A479">
        <v>478</v>
      </c>
      <c r="B479" t="s">
        <v>2067</v>
      </c>
      <c r="C479" s="100" t="s">
        <v>2135</v>
      </c>
      <c r="D479" t="s">
        <v>35</v>
      </c>
      <c r="E479" t="s">
        <v>35</v>
      </c>
      <c r="F479" s="22">
        <v>168.48</v>
      </c>
      <c r="G479" s="22">
        <v>5.05</v>
      </c>
      <c r="H479" s="22">
        <v>163.43</v>
      </c>
      <c r="I479" s="23">
        <v>1</v>
      </c>
      <c r="J479" t="s">
        <v>28</v>
      </c>
      <c r="K479" t="s">
        <v>2106</v>
      </c>
      <c r="L479" t="s">
        <v>49</v>
      </c>
      <c r="M479" t="s">
        <v>2136</v>
      </c>
      <c r="N479" t="s">
        <v>2134</v>
      </c>
      <c r="O479" t="s">
        <v>1033</v>
      </c>
      <c r="P479" s="27"/>
      <c r="Q479" s="27" t="s">
        <v>1893</v>
      </c>
    </row>
    <row r="480" customFormat="1" spans="1:17">
      <c r="A480">
        <v>479</v>
      </c>
      <c r="B480" t="s">
        <v>2067</v>
      </c>
      <c r="C480" s="100" t="s">
        <v>2137</v>
      </c>
      <c r="D480" t="s">
        <v>35</v>
      </c>
      <c r="E480" t="s">
        <v>35</v>
      </c>
      <c r="F480" s="22">
        <v>10077.5</v>
      </c>
      <c r="G480" s="22">
        <v>2881.86</v>
      </c>
      <c r="H480" s="22">
        <v>7195.64</v>
      </c>
      <c r="I480" s="23">
        <v>1</v>
      </c>
      <c r="J480" t="s">
        <v>28</v>
      </c>
      <c r="K480" t="s">
        <v>2138</v>
      </c>
      <c r="L480" t="s">
        <v>49</v>
      </c>
      <c r="M480" t="s">
        <v>2139</v>
      </c>
      <c r="N480" t="s">
        <v>2140</v>
      </c>
      <c r="O480" t="s">
        <v>1033</v>
      </c>
      <c r="P480" s="27"/>
      <c r="Q480" s="27" t="s">
        <v>1893</v>
      </c>
    </row>
    <row r="481" customFormat="1" spans="1:17">
      <c r="A481">
        <v>480</v>
      </c>
      <c r="B481" t="s">
        <v>2067</v>
      </c>
      <c r="C481" s="100" t="s">
        <v>2141</v>
      </c>
      <c r="D481" t="s">
        <v>35</v>
      </c>
      <c r="E481" t="s">
        <v>35</v>
      </c>
      <c r="F481" s="22">
        <v>1565.92</v>
      </c>
      <c r="G481" s="22">
        <v>46.98</v>
      </c>
      <c r="H481" s="22">
        <v>1518.94</v>
      </c>
      <c r="I481" s="23">
        <v>1</v>
      </c>
      <c r="J481" t="s">
        <v>28</v>
      </c>
      <c r="K481" t="s">
        <v>2106</v>
      </c>
      <c r="L481" t="s">
        <v>49</v>
      </c>
      <c r="M481" t="s">
        <v>2142</v>
      </c>
      <c r="N481" t="s">
        <v>2143</v>
      </c>
      <c r="O481" t="s">
        <v>1033</v>
      </c>
      <c r="P481" s="27"/>
      <c r="Q481" s="27" t="s">
        <v>1893</v>
      </c>
    </row>
    <row r="482" customFormat="1" spans="1:17">
      <c r="A482">
        <v>481</v>
      </c>
      <c r="B482" t="s">
        <v>2067</v>
      </c>
      <c r="C482" s="100" t="s">
        <v>2144</v>
      </c>
      <c r="D482" t="s">
        <v>35</v>
      </c>
      <c r="E482" t="s">
        <v>35</v>
      </c>
      <c r="F482" s="22">
        <v>92.4</v>
      </c>
      <c r="G482" s="22">
        <v>2.77</v>
      </c>
      <c r="H482" s="22">
        <v>89.63</v>
      </c>
      <c r="I482" s="23">
        <v>1</v>
      </c>
      <c r="J482" t="s">
        <v>28</v>
      </c>
      <c r="K482" t="s">
        <v>2102</v>
      </c>
      <c r="L482" t="s">
        <v>49</v>
      </c>
      <c r="M482" t="s">
        <v>2145</v>
      </c>
      <c r="N482" t="s">
        <v>2146</v>
      </c>
      <c r="O482" t="s">
        <v>1033</v>
      </c>
      <c r="P482" s="27"/>
      <c r="Q482" s="27" t="s">
        <v>1893</v>
      </c>
    </row>
    <row r="483" customFormat="1" spans="1:17">
      <c r="A483">
        <v>482</v>
      </c>
      <c r="B483" t="s">
        <v>2067</v>
      </c>
      <c r="C483" s="100" t="s">
        <v>2147</v>
      </c>
      <c r="D483" t="s">
        <v>35</v>
      </c>
      <c r="E483" t="s">
        <v>35</v>
      </c>
      <c r="F483" s="22">
        <v>4831.66</v>
      </c>
      <c r="G483" s="22">
        <v>1381.75</v>
      </c>
      <c r="H483" s="22">
        <v>3449.91</v>
      </c>
      <c r="I483" s="23">
        <v>1</v>
      </c>
      <c r="J483" t="s">
        <v>28</v>
      </c>
      <c r="K483" t="s">
        <v>2072</v>
      </c>
      <c r="L483" t="s">
        <v>49</v>
      </c>
      <c r="M483" t="s">
        <v>2148</v>
      </c>
      <c r="N483" t="s">
        <v>2149</v>
      </c>
      <c r="O483" t="s">
        <v>1033</v>
      </c>
      <c r="P483" s="27"/>
      <c r="Q483" s="27" t="s">
        <v>1893</v>
      </c>
    </row>
    <row r="484" customFormat="1" spans="1:17">
      <c r="A484">
        <v>483</v>
      </c>
      <c r="B484" t="s">
        <v>2067</v>
      </c>
      <c r="C484" s="100" t="s">
        <v>2150</v>
      </c>
      <c r="D484" t="s">
        <v>35</v>
      </c>
      <c r="E484" t="s">
        <v>35</v>
      </c>
      <c r="F484" s="22">
        <v>10693.24</v>
      </c>
      <c r="G484" s="22">
        <v>3058.03</v>
      </c>
      <c r="H484" s="22">
        <v>7635.21</v>
      </c>
      <c r="I484" s="23">
        <v>1</v>
      </c>
      <c r="J484" t="s">
        <v>28</v>
      </c>
      <c r="K484" t="s">
        <v>2151</v>
      </c>
      <c r="L484" t="s">
        <v>49</v>
      </c>
      <c r="M484" t="s">
        <v>1974</v>
      </c>
      <c r="N484" t="s">
        <v>1975</v>
      </c>
      <c r="O484" t="s">
        <v>1033</v>
      </c>
      <c r="P484" s="27"/>
      <c r="Q484" s="27" t="s">
        <v>1893</v>
      </c>
    </row>
    <row r="485" customFormat="1" spans="1:17">
      <c r="A485">
        <v>484</v>
      </c>
      <c r="B485" t="s">
        <v>2067</v>
      </c>
      <c r="C485" s="100" t="s">
        <v>2152</v>
      </c>
      <c r="D485" t="s">
        <v>35</v>
      </c>
      <c r="E485" t="s">
        <v>35</v>
      </c>
      <c r="F485" s="22">
        <v>1345.67</v>
      </c>
      <c r="G485" s="22">
        <v>40.37</v>
      </c>
      <c r="H485" s="22">
        <v>1305.3</v>
      </c>
      <c r="I485" s="23">
        <v>1</v>
      </c>
      <c r="J485" t="s">
        <v>28</v>
      </c>
      <c r="K485" t="s">
        <v>506</v>
      </c>
      <c r="L485" t="s">
        <v>49</v>
      </c>
      <c r="M485" t="s">
        <v>2153</v>
      </c>
      <c r="N485" t="s">
        <v>2154</v>
      </c>
      <c r="O485" t="s">
        <v>1033</v>
      </c>
      <c r="P485" s="27"/>
      <c r="Q485" s="27" t="s">
        <v>1893</v>
      </c>
    </row>
    <row r="486" customFormat="1" spans="1:17">
      <c r="A486">
        <v>485</v>
      </c>
      <c r="B486" t="s">
        <v>2067</v>
      </c>
      <c r="C486" s="100" t="s">
        <v>2155</v>
      </c>
      <c r="D486" t="s">
        <v>35</v>
      </c>
      <c r="E486" t="s">
        <v>35</v>
      </c>
      <c r="F486" s="22">
        <v>985.31</v>
      </c>
      <c r="G486" s="22">
        <v>29.56</v>
      </c>
      <c r="H486" s="22">
        <v>955.75</v>
      </c>
      <c r="I486" s="23">
        <v>1</v>
      </c>
      <c r="J486" t="s">
        <v>28</v>
      </c>
      <c r="K486" t="s">
        <v>2110</v>
      </c>
      <c r="L486" t="s">
        <v>49</v>
      </c>
      <c r="M486" t="s">
        <v>2156</v>
      </c>
      <c r="N486" t="s">
        <v>2157</v>
      </c>
      <c r="O486" t="s">
        <v>1033</v>
      </c>
      <c r="P486" s="27"/>
      <c r="Q486" s="27" t="s">
        <v>1893</v>
      </c>
    </row>
    <row r="487" customFormat="1" spans="1:17">
      <c r="A487">
        <v>486</v>
      </c>
      <c r="B487" t="s">
        <v>2067</v>
      </c>
      <c r="C487" s="100" t="s">
        <v>2158</v>
      </c>
      <c r="D487" t="s">
        <v>35</v>
      </c>
      <c r="E487" t="s">
        <v>35</v>
      </c>
      <c r="F487" s="22">
        <v>2095.43</v>
      </c>
      <c r="G487" s="22">
        <v>438.12</v>
      </c>
      <c r="H487" s="22">
        <v>1657.31</v>
      </c>
      <c r="I487" s="23">
        <v>1</v>
      </c>
      <c r="J487" t="s">
        <v>28</v>
      </c>
      <c r="K487" t="s">
        <v>2110</v>
      </c>
      <c r="L487" t="s">
        <v>49</v>
      </c>
      <c r="M487" t="s">
        <v>2159</v>
      </c>
      <c r="N487" t="s">
        <v>2160</v>
      </c>
      <c r="O487" t="s">
        <v>1033</v>
      </c>
      <c r="P487" s="27"/>
      <c r="Q487" s="27" t="s">
        <v>1893</v>
      </c>
    </row>
    <row r="488" customFormat="1" spans="1:17">
      <c r="A488">
        <v>487</v>
      </c>
      <c r="B488" t="s">
        <v>2067</v>
      </c>
      <c r="C488" s="100" t="s">
        <v>2161</v>
      </c>
      <c r="D488" t="s">
        <v>35</v>
      </c>
      <c r="E488" t="s">
        <v>35</v>
      </c>
      <c r="F488" s="22">
        <v>1345.67</v>
      </c>
      <c r="G488" s="22">
        <v>40.37</v>
      </c>
      <c r="H488" s="22">
        <v>1305.3</v>
      </c>
      <c r="I488" s="23">
        <v>1</v>
      </c>
      <c r="J488" t="s">
        <v>28</v>
      </c>
      <c r="K488" t="s">
        <v>506</v>
      </c>
      <c r="L488" t="s">
        <v>49</v>
      </c>
      <c r="M488" t="s">
        <v>2162</v>
      </c>
      <c r="N488" t="s">
        <v>2163</v>
      </c>
      <c r="O488" t="s">
        <v>1033</v>
      </c>
      <c r="P488" s="27"/>
      <c r="Q488" s="27" t="s">
        <v>1893</v>
      </c>
    </row>
    <row r="489" customFormat="1" spans="1:17">
      <c r="A489">
        <v>488</v>
      </c>
      <c r="B489" t="s">
        <v>49</v>
      </c>
      <c r="C489" s="101" t="s">
        <v>1548</v>
      </c>
      <c r="D489" t="s">
        <v>35</v>
      </c>
      <c r="E489" t="s">
        <v>35</v>
      </c>
      <c r="F489" s="31" t="s">
        <v>49</v>
      </c>
      <c r="G489" s="31" t="s">
        <v>49</v>
      </c>
      <c r="H489" s="31" t="s">
        <v>49</v>
      </c>
      <c r="I489" s="23">
        <v>1</v>
      </c>
      <c r="J489" t="s">
        <v>28</v>
      </c>
      <c r="K489" t="s">
        <v>2164</v>
      </c>
      <c r="L489" t="s">
        <v>49</v>
      </c>
      <c r="M489" t="s">
        <v>2165</v>
      </c>
      <c r="N489" t="s">
        <v>2166</v>
      </c>
      <c r="O489" t="s">
        <v>1033</v>
      </c>
      <c r="P489" s="27"/>
      <c r="Q489" s="27" t="s">
        <v>1893</v>
      </c>
    </row>
    <row r="490" customFormat="1" spans="1:17">
      <c r="A490">
        <v>489</v>
      </c>
      <c r="B490" t="s">
        <v>2067</v>
      </c>
      <c r="C490" s="100" t="s">
        <v>2167</v>
      </c>
      <c r="D490" t="s">
        <v>35</v>
      </c>
      <c r="E490" t="s">
        <v>35</v>
      </c>
      <c r="F490" s="22">
        <v>4900.19</v>
      </c>
      <c r="G490" s="22">
        <v>1401.29</v>
      </c>
      <c r="H490" s="22">
        <v>3498.9</v>
      </c>
      <c r="I490" s="23">
        <v>1</v>
      </c>
      <c r="J490" t="s">
        <v>28</v>
      </c>
      <c r="K490" t="s">
        <v>2138</v>
      </c>
      <c r="L490" t="s">
        <v>49</v>
      </c>
      <c r="M490" t="s">
        <v>2168</v>
      </c>
      <c r="N490" t="s">
        <v>2169</v>
      </c>
      <c r="O490" t="s">
        <v>1033</v>
      </c>
      <c r="P490" s="27"/>
      <c r="Q490" s="27" t="s">
        <v>1893</v>
      </c>
    </row>
    <row r="491" customFormat="1" spans="1:17">
      <c r="A491">
        <v>490</v>
      </c>
      <c r="B491" t="s">
        <v>2067</v>
      </c>
      <c r="C491" s="100" t="s">
        <v>2170</v>
      </c>
      <c r="D491" t="s">
        <v>35</v>
      </c>
      <c r="E491" t="s">
        <v>35</v>
      </c>
      <c r="F491" s="22">
        <v>1063.31</v>
      </c>
      <c r="G491" s="22">
        <v>31.9</v>
      </c>
      <c r="H491" s="22">
        <v>1031.41</v>
      </c>
      <c r="I491" s="23">
        <v>1</v>
      </c>
      <c r="J491" t="s">
        <v>28</v>
      </c>
      <c r="K491" t="s">
        <v>2110</v>
      </c>
      <c r="L491" t="s">
        <v>49</v>
      </c>
      <c r="M491" t="s">
        <v>2171</v>
      </c>
      <c r="N491" t="s">
        <v>2172</v>
      </c>
      <c r="O491" t="s">
        <v>1033</v>
      </c>
      <c r="P491" s="27"/>
      <c r="Q491" s="27" t="s">
        <v>1893</v>
      </c>
    </row>
    <row r="492" customFormat="1" spans="1:17">
      <c r="A492">
        <v>491</v>
      </c>
      <c r="B492" t="s">
        <v>2067</v>
      </c>
      <c r="C492" s="100" t="s">
        <v>2173</v>
      </c>
      <c r="D492" t="s">
        <v>35</v>
      </c>
      <c r="E492" t="s">
        <v>35</v>
      </c>
      <c r="F492" s="22">
        <v>468</v>
      </c>
      <c r="G492" s="22">
        <v>14.04</v>
      </c>
      <c r="H492" s="22">
        <v>453.96</v>
      </c>
      <c r="I492" s="23">
        <v>1</v>
      </c>
      <c r="J492" t="s">
        <v>28</v>
      </c>
      <c r="K492" t="s">
        <v>2110</v>
      </c>
      <c r="L492" t="s">
        <v>49</v>
      </c>
      <c r="M492" t="s">
        <v>1980</v>
      </c>
      <c r="N492" t="s">
        <v>1981</v>
      </c>
      <c r="O492" t="s">
        <v>1033</v>
      </c>
      <c r="P492" s="27"/>
      <c r="Q492" s="27" t="s">
        <v>1893</v>
      </c>
    </row>
    <row r="493" customFormat="1" spans="1:17">
      <c r="A493">
        <v>492</v>
      </c>
      <c r="B493" t="s">
        <v>49</v>
      </c>
      <c r="C493" s="101" t="s">
        <v>1548</v>
      </c>
      <c r="D493" t="s">
        <v>35</v>
      </c>
      <c r="E493" t="s">
        <v>35</v>
      </c>
      <c r="F493" s="31" t="s">
        <v>49</v>
      </c>
      <c r="G493" s="31" t="s">
        <v>49</v>
      </c>
      <c r="H493" s="31" t="s">
        <v>49</v>
      </c>
      <c r="I493" s="23">
        <v>1</v>
      </c>
      <c r="J493" t="s">
        <v>28</v>
      </c>
      <c r="K493" t="s">
        <v>1308</v>
      </c>
      <c r="L493" t="s">
        <v>49</v>
      </c>
      <c r="M493" t="s">
        <v>2174</v>
      </c>
      <c r="N493" t="s">
        <v>2175</v>
      </c>
      <c r="O493" t="s">
        <v>1033</v>
      </c>
      <c r="P493" s="27"/>
      <c r="Q493" s="27" t="s">
        <v>1893</v>
      </c>
    </row>
    <row r="494" customFormat="1" spans="1:17">
      <c r="A494">
        <v>493</v>
      </c>
      <c r="B494" t="s">
        <v>49</v>
      </c>
      <c r="C494" s="101" t="s">
        <v>1548</v>
      </c>
      <c r="D494" t="s">
        <v>35</v>
      </c>
      <c r="E494" t="s">
        <v>35</v>
      </c>
      <c r="F494" s="31" t="s">
        <v>49</v>
      </c>
      <c r="G494" s="31" t="s">
        <v>49</v>
      </c>
      <c r="H494" s="31" t="s">
        <v>49</v>
      </c>
      <c r="I494" s="23">
        <v>1</v>
      </c>
      <c r="J494" t="s">
        <v>28</v>
      </c>
      <c r="K494" t="s">
        <v>1300</v>
      </c>
      <c r="L494" t="s">
        <v>49</v>
      </c>
      <c r="M494" t="s">
        <v>2176</v>
      </c>
      <c r="N494" t="s">
        <v>2177</v>
      </c>
      <c r="O494" t="s">
        <v>1033</v>
      </c>
      <c r="P494" s="27"/>
      <c r="Q494" s="27" t="s">
        <v>1893</v>
      </c>
    </row>
    <row r="495" customFormat="1" spans="1:17">
      <c r="A495">
        <v>494</v>
      </c>
      <c r="B495" t="s">
        <v>2067</v>
      </c>
      <c r="C495" s="100" t="s">
        <v>2178</v>
      </c>
      <c r="D495" t="s">
        <v>35</v>
      </c>
      <c r="E495" t="s">
        <v>35</v>
      </c>
      <c r="F495" s="22">
        <v>3471.8</v>
      </c>
      <c r="G495" s="22">
        <v>992.87</v>
      </c>
      <c r="H495" s="22">
        <v>2478.93</v>
      </c>
      <c r="I495" s="23">
        <v>1</v>
      </c>
      <c r="J495" t="s">
        <v>28</v>
      </c>
      <c r="K495" t="s">
        <v>2072</v>
      </c>
      <c r="L495" t="s">
        <v>2179</v>
      </c>
      <c r="M495" t="s">
        <v>2180</v>
      </c>
      <c r="N495" t="s">
        <v>2181</v>
      </c>
      <c r="O495" t="s">
        <v>1033</v>
      </c>
      <c r="P495" s="27"/>
      <c r="Q495" s="27" t="s">
        <v>1893</v>
      </c>
    </row>
    <row r="496" customFormat="1" spans="1:17">
      <c r="A496">
        <v>495</v>
      </c>
      <c r="B496" t="s">
        <v>2067</v>
      </c>
      <c r="C496" s="100" t="s">
        <v>2182</v>
      </c>
      <c r="D496" t="s">
        <v>35</v>
      </c>
      <c r="E496" t="s">
        <v>35</v>
      </c>
      <c r="F496" s="22">
        <v>444.75</v>
      </c>
      <c r="G496" s="22">
        <v>13.34</v>
      </c>
      <c r="H496" s="22">
        <v>431.41</v>
      </c>
      <c r="I496" s="23">
        <v>1</v>
      </c>
      <c r="J496" t="s">
        <v>28</v>
      </c>
      <c r="K496" t="s">
        <v>2102</v>
      </c>
      <c r="L496" t="s">
        <v>49</v>
      </c>
      <c r="M496" t="s">
        <v>2183</v>
      </c>
      <c r="N496" t="s">
        <v>2184</v>
      </c>
      <c r="O496" t="s">
        <v>1033</v>
      </c>
      <c r="P496" s="27"/>
      <c r="Q496" s="27" t="s">
        <v>1893</v>
      </c>
    </row>
    <row r="497" customFormat="1" spans="1:17">
      <c r="A497">
        <v>496</v>
      </c>
      <c r="B497" t="s">
        <v>2067</v>
      </c>
      <c r="C497" s="100" t="s">
        <v>2185</v>
      </c>
      <c r="D497" t="s">
        <v>35</v>
      </c>
      <c r="E497" t="s">
        <v>35</v>
      </c>
      <c r="F497" s="22">
        <v>1345.67</v>
      </c>
      <c r="G497" s="22">
        <v>40.37</v>
      </c>
      <c r="H497" s="22">
        <v>1305.3</v>
      </c>
      <c r="I497" s="23">
        <v>1</v>
      </c>
      <c r="J497" t="s">
        <v>28</v>
      </c>
      <c r="K497" t="s">
        <v>506</v>
      </c>
      <c r="L497" t="s">
        <v>49</v>
      </c>
      <c r="M497" t="s">
        <v>1083</v>
      </c>
      <c r="N497" t="s">
        <v>1084</v>
      </c>
      <c r="O497" t="s">
        <v>1033</v>
      </c>
      <c r="P497" s="27"/>
      <c r="Q497" s="27" t="s">
        <v>1893</v>
      </c>
    </row>
    <row r="498" customFormat="1" spans="1:17">
      <c r="A498">
        <v>497</v>
      </c>
      <c r="B498" t="s">
        <v>2067</v>
      </c>
      <c r="C498" s="100" t="s">
        <v>2186</v>
      </c>
      <c r="D498" t="s">
        <v>35</v>
      </c>
      <c r="E498" t="s">
        <v>35</v>
      </c>
      <c r="F498" s="22">
        <v>4640.02</v>
      </c>
      <c r="G498" s="22">
        <v>139.2</v>
      </c>
      <c r="H498" s="22">
        <v>4500.82</v>
      </c>
      <c r="I498" s="23">
        <v>1</v>
      </c>
      <c r="J498" t="s">
        <v>28</v>
      </c>
      <c r="K498" t="s">
        <v>2106</v>
      </c>
      <c r="L498" t="s">
        <v>49</v>
      </c>
      <c r="M498" t="s">
        <v>2187</v>
      </c>
      <c r="N498" t="s">
        <v>2188</v>
      </c>
      <c r="O498" t="s">
        <v>1033</v>
      </c>
      <c r="P498" s="27"/>
      <c r="Q498" s="27" t="s">
        <v>1893</v>
      </c>
    </row>
    <row r="499" customFormat="1" spans="1:17">
      <c r="A499">
        <v>498</v>
      </c>
      <c r="B499" t="s">
        <v>2067</v>
      </c>
      <c r="C499" s="100" t="s">
        <v>2189</v>
      </c>
      <c r="D499" t="s">
        <v>35</v>
      </c>
      <c r="E499" t="s">
        <v>35</v>
      </c>
      <c r="F499" s="22">
        <v>1345.67</v>
      </c>
      <c r="G499" s="22">
        <v>40.37</v>
      </c>
      <c r="H499" s="22">
        <v>1305.3</v>
      </c>
      <c r="I499" s="23">
        <v>1</v>
      </c>
      <c r="J499" t="s">
        <v>28</v>
      </c>
      <c r="K499" t="s">
        <v>506</v>
      </c>
      <c r="L499" t="s">
        <v>49</v>
      </c>
      <c r="M499" t="s">
        <v>1335</v>
      </c>
      <c r="N499" t="s">
        <v>1336</v>
      </c>
      <c r="O499" t="s">
        <v>1033</v>
      </c>
      <c r="P499" s="27"/>
      <c r="Q499" s="27" t="s">
        <v>1893</v>
      </c>
    </row>
    <row r="500" customFormat="1" spans="1:17">
      <c r="A500">
        <v>499</v>
      </c>
      <c r="B500" t="s">
        <v>2067</v>
      </c>
      <c r="C500" s="100" t="s">
        <v>2190</v>
      </c>
      <c r="D500" t="s">
        <v>35</v>
      </c>
      <c r="E500" t="s">
        <v>35</v>
      </c>
      <c r="F500" s="22">
        <v>1345.67</v>
      </c>
      <c r="G500" s="22">
        <v>40.37</v>
      </c>
      <c r="H500" s="22">
        <v>1305.3</v>
      </c>
      <c r="I500" s="23">
        <v>1</v>
      </c>
      <c r="J500" t="s">
        <v>28</v>
      </c>
      <c r="K500" t="s">
        <v>506</v>
      </c>
      <c r="L500" t="s">
        <v>49</v>
      </c>
      <c r="M500" t="s">
        <v>2191</v>
      </c>
      <c r="N500" t="s">
        <v>2192</v>
      </c>
      <c r="O500" t="s">
        <v>1033</v>
      </c>
      <c r="P500" s="27"/>
      <c r="Q500" s="27" t="s">
        <v>1893</v>
      </c>
    </row>
    <row r="501" customFormat="1" spans="1:17">
      <c r="A501">
        <v>500</v>
      </c>
      <c r="B501" t="s">
        <v>2067</v>
      </c>
      <c r="C501" s="100" t="s">
        <v>2193</v>
      </c>
      <c r="D501" t="s">
        <v>35</v>
      </c>
      <c r="E501" t="s">
        <v>35</v>
      </c>
      <c r="F501" s="22">
        <v>2460.81</v>
      </c>
      <c r="G501" s="22">
        <v>73.82</v>
      </c>
      <c r="H501" s="22">
        <v>2386.99</v>
      </c>
      <c r="I501" s="23">
        <v>1</v>
      </c>
      <c r="J501" t="s">
        <v>28</v>
      </c>
      <c r="K501" t="s">
        <v>2106</v>
      </c>
      <c r="L501" t="s">
        <v>49</v>
      </c>
      <c r="M501" t="s">
        <v>2194</v>
      </c>
      <c r="N501" t="s">
        <v>2195</v>
      </c>
      <c r="O501" t="s">
        <v>1033</v>
      </c>
      <c r="P501" s="27"/>
      <c r="Q501" s="27" t="s">
        <v>1893</v>
      </c>
    </row>
    <row r="502" customFormat="1" spans="1:17">
      <c r="A502">
        <v>501</v>
      </c>
      <c r="B502" t="s">
        <v>2067</v>
      </c>
      <c r="C502" s="100" t="s">
        <v>2196</v>
      </c>
      <c r="D502" t="s">
        <v>35</v>
      </c>
      <c r="E502" t="s">
        <v>35</v>
      </c>
      <c r="F502" s="22">
        <v>1412.72</v>
      </c>
      <c r="G502" s="22">
        <v>42.38</v>
      </c>
      <c r="H502" s="22">
        <v>1370.34</v>
      </c>
      <c r="I502" s="23">
        <v>1</v>
      </c>
      <c r="J502" t="s">
        <v>28</v>
      </c>
      <c r="K502" t="s">
        <v>2197</v>
      </c>
      <c r="L502" t="s">
        <v>49</v>
      </c>
      <c r="M502" t="s">
        <v>2198</v>
      </c>
      <c r="N502" t="s">
        <v>2199</v>
      </c>
      <c r="O502" t="s">
        <v>1033</v>
      </c>
      <c r="P502" s="27"/>
      <c r="Q502" s="27" t="s">
        <v>1893</v>
      </c>
    </row>
    <row r="503" customFormat="1" spans="1:17">
      <c r="A503">
        <v>502</v>
      </c>
      <c r="B503" t="s">
        <v>2067</v>
      </c>
      <c r="C503" s="100" t="s">
        <v>2200</v>
      </c>
      <c r="D503" t="s">
        <v>35</v>
      </c>
      <c r="E503" t="s">
        <v>35</v>
      </c>
      <c r="F503" s="22">
        <v>3196.11</v>
      </c>
      <c r="G503" s="22">
        <v>261.97</v>
      </c>
      <c r="H503" s="22">
        <v>2934.14</v>
      </c>
      <c r="I503" s="23">
        <v>1</v>
      </c>
      <c r="J503" t="s">
        <v>28</v>
      </c>
      <c r="K503" t="s">
        <v>2201</v>
      </c>
      <c r="L503" t="s">
        <v>49</v>
      </c>
      <c r="M503" t="s">
        <v>2202</v>
      </c>
      <c r="N503" t="s">
        <v>2203</v>
      </c>
      <c r="O503" t="s">
        <v>1033</v>
      </c>
      <c r="P503" s="27"/>
      <c r="Q503" s="27" t="s">
        <v>1893</v>
      </c>
    </row>
    <row r="504" customFormat="1" spans="1:17">
      <c r="A504">
        <v>503</v>
      </c>
      <c r="B504" t="s">
        <v>2067</v>
      </c>
      <c r="C504" s="100" t="s">
        <v>2204</v>
      </c>
      <c r="D504" t="s">
        <v>35</v>
      </c>
      <c r="E504" t="s">
        <v>35</v>
      </c>
      <c r="F504" s="22">
        <v>2039.71</v>
      </c>
      <c r="G504" s="22">
        <v>262.4</v>
      </c>
      <c r="H504" s="22">
        <v>1777.31</v>
      </c>
      <c r="I504" s="23">
        <v>1</v>
      </c>
      <c r="J504" t="s">
        <v>28</v>
      </c>
      <c r="K504" t="s">
        <v>2106</v>
      </c>
      <c r="L504" t="s">
        <v>49</v>
      </c>
      <c r="M504" t="s">
        <v>2205</v>
      </c>
      <c r="N504" t="s">
        <v>2206</v>
      </c>
      <c r="O504" t="s">
        <v>1033</v>
      </c>
      <c r="P504" s="27"/>
      <c r="Q504" s="27" t="s">
        <v>1893</v>
      </c>
    </row>
    <row r="505" customFormat="1" spans="1:17">
      <c r="A505">
        <v>504</v>
      </c>
      <c r="B505" t="s">
        <v>2067</v>
      </c>
      <c r="C505" s="100" t="s">
        <v>2207</v>
      </c>
      <c r="D505" t="s">
        <v>35</v>
      </c>
      <c r="E505" t="s">
        <v>35</v>
      </c>
      <c r="F505" s="22">
        <v>904.84</v>
      </c>
      <c r="G505" s="22">
        <v>27.15</v>
      </c>
      <c r="H505" s="22">
        <v>877.69</v>
      </c>
      <c r="I505" s="23">
        <v>1</v>
      </c>
      <c r="J505" t="s">
        <v>28</v>
      </c>
      <c r="K505" t="s">
        <v>2072</v>
      </c>
      <c r="L505" t="s">
        <v>49</v>
      </c>
      <c r="M505" t="s">
        <v>1654</v>
      </c>
      <c r="N505" t="s">
        <v>1655</v>
      </c>
      <c r="O505" t="s">
        <v>1033</v>
      </c>
      <c r="P505" s="27"/>
      <c r="Q505" s="27" t="s">
        <v>1893</v>
      </c>
    </row>
    <row r="506" customFormat="1" spans="1:17">
      <c r="A506">
        <v>505</v>
      </c>
      <c r="B506" t="s">
        <v>2067</v>
      </c>
      <c r="C506" s="100" t="s">
        <v>2208</v>
      </c>
      <c r="D506" t="s">
        <v>35</v>
      </c>
      <c r="E506" t="s">
        <v>35</v>
      </c>
      <c r="F506" s="22">
        <v>883.22</v>
      </c>
      <c r="G506" s="22">
        <v>26.5</v>
      </c>
      <c r="H506" s="22">
        <v>856.72</v>
      </c>
      <c r="I506" s="23">
        <v>1</v>
      </c>
      <c r="J506" t="s">
        <v>28</v>
      </c>
      <c r="K506" t="s">
        <v>2124</v>
      </c>
      <c r="L506" t="s">
        <v>49</v>
      </c>
      <c r="M506" t="s">
        <v>2209</v>
      </c>
      <c r="N506" t="s">
        <v>2210</v>
      </c>
      <c r="O506" t="s">
        <v>1033</v>
      </c>
      <c r="P506" s="27"/>
      <c r="Q506" s="27" t="s">
        <v>1893</v>
      </c>
    </row>
    <row r="507" customFormat="1" spans="1:17">
      <c r="A507">
        <v>506</v>
      </c>
      <c r="B507" t="s">
        <v>2067</v>
      </c>
      <c r="C507" s="100" t="s">
        <v>2211</v>
      </c>
      <c r="D507" t="s">
        <v>35</v>
      </c>
      <c r="E507" t="s">
        <v>35</v>
      </c>
      <c r="F507" s="22">
        <v>468</v>
      </c>
      <c r="G507" s="22">
        <v>14.04</v>
      </c>
      <c r="H507" s="22">
        <v>453.96</v>
      </c>
      <c r="I507" s="23">
        <v>1</v>
      </c>
      <c r="J507" t="s">
        <v>28</v>
      </c>
      <c r="K507" t="s">
        <v>2212</v>
      </c>
      <c r="L507" t="s">
        <v>49</v>
      </c>
      <c r="M507" t="s">
        <v>2213</v>
      </c>
      <c r="N507" t="s">
        <v>2214</v>
      </c>
      <c r="O507" t="s">
        <v>1033</v>
      </c>
      <c r="P507" s="27"/>
      <c r="Q507" s="27" t="s">
        <v>1893</v>
      </c>
    </row>
    <row r="508" customFormat="1" spans="1:17">
      <c r="A508">
        <v>507</v>
      </c>
      <c r="B508" t="s">
        <v>2067</v>
      </c>
      <c r="C508" s="100" t="s">
        <v>2215</v>
      </c>
      <c r="D508" t="s">
        <v>35</v>
      </c>
      <c r="E508" t="s">
        <v>35</v>
      </c>
      <c r="F508" s="22">
        <v>1345.67</v>
      </c>
      <c r="G508" s="22">
        <v>40.37</v>
      </c>
      <c r="H508" s="22">
        <v>1305.3</v>
      </c>
      <c r="I508" s="23">
        <v>1</v>
      </c>
      <c r="J508" t="s">
        <v>28</v>
      </c>
      <c r="K508" t="s">
        <v>506</v>
      </c>
      <c r="L508" t="s">
        <v>49</v>
      </c>
      <c r="M508" t="s">
        <v>2216</v>
      </c>
      <c r="N508" t="s">
        <v>2217</v>
      </c>
      <c r="O508" t="s">
        <v>1033</v>
      </c>
      <c r="P508" s="27"/>
      <c r="Q508" s="27" t="s">
        <v>1893</v>
      </c>
    </row>
    <row r="509" customFormat="1" spans="1:17">
      <c r="A509">
        <v>508</v>
      </c>
      <c r="B509" t="s">
        <v>2067</v>
      </c>
      <c r="C509" s="100" t="s">
        <v>2218</v>
      </c>
      <c r="D509" t="s">
        <v>35</v>
      </c>
      <c r="E509" t="s">
        <v>35</v>
      </c>
      <c r="F509" s="22">
        <v>3462.86</v>
      </c>
      <c r="G509" s="22">
        <v>990.33</v>
      </c>
      <c r="H509" s="22">
        <v>2472.53</v>
      </c>
      <c r="I509" s="23">
        <v>1</v>
      </c>
      <c r="J509" t="s">
        <v>28</v>
      </c>
      <c r="K509" t="s">
        <v>2072</v>
      </c>
      <c r="L509" t="s">
        <v>49</v>
      </c>
      <c r="M509" t="s">
        <v>1514</v>
      </c>
      <c r="N509" t="s">
        <v>1515</v>
      </c>
      <c r="O509" t="s">
        <v>1033</v>
      </c>
      <c r="P509" s="27"/>
      <c r="Q509" s="27" t="s">
        <v>1893</v>
      </c>
    </row>
    <row r="510" customFormat="1" spans="1:17">
      <c r="A510">
        <v>509</v>
      </c>
      <c r="B510" t="s">
        <v>2067</v>
      </c>
      <c r="C510" s="100" t="s">
        <v>2219</v>
      </c>
      <c r="D510" t="s">
        <v>35</v>
      </c>
      <c r="E510" t="s">
        <v>35</v>
      </c>
      <c r="F510" s="22">
        <v>1345.67</v>
      </c>
      <c r="G510" s="22">
        <v>40.37</v>
      </c>
      <c r="H510" s="22">
        <v>1305.3</v>
      </c>
      <c r="I510" s="23">
        <v>1</v>
      </c>
      <c r="J510" t="s">
        <v>28</v>
      </c>
      <c r="K510" t="s">
        <v>506</v>
      </c>
      <c r="L510" t="s">
        <v>49</v>
      </c>
      <c r="M510" t="s">
        <v>1536</v>
      </c>
      <c r="N510" t="s">
        <v>1537</v>
      </c>
      <c r="O510" t="s">
        <v>1033</v>
      </c>
      <c r="P510" s="27"/>
      <c r="Q510" s="27" t="s">
        <v>1893</v>
      </c>
    </row>
    <row r="511" customFormat="1" spans="1:17">
      <c r="A511">
        <v>510</v>
      </c>
      <c r="B511" t="s">
        <v>2067</v>
      </c>
      <c r="C511" s="100" t="s">
        <v>2220</v>
      </c>
      <c r="D511" t="s">
        <v>35</v>
      </c>
      <c r="E511" t="s">
        <v>35</v>
      </c>
      <c r="F511" s="22">
        <v>1345.67</v>
      </c>
      <c r="G511" s="22">
        <v>40.37</v>
      </c>
      <c r="H511" s="22">
        <v>1305.3</v>
      </c>
      <c r="I511" s="23">
        <v>1</v>
      </c>
      <c r="J511" t="s">
        <v>28</v>
      </c>
      <c r="K511" t="s">
        <v>506</v>
      </c>
      <c r="L511" t="s">
        <v>49</v>
      </c>
      <c r="M511" t="s">
        <v>1525</v>
      </c>
      <c r="N511" t="s">
        <v>1526</v>
      </c>
      <c r="O511" t="s">
        <v>1033</v>
      </c>
      <c r="P511" s="27"/>
      <c r="Q511" s="27" t="s">
        <v>1893</v>
      </c>
    </row>
    <row r="512" customFormat="1" spans="1:17">
      <c r="A512">
        <v>511</v>
      </c>
      <c r="B512" t="s">
        <v>2067</v>
      </c>
      <c r="C512" s="100" t="s">
        <v>2221</v>
      </c>
      <c r="D512" t="s">
        <v>35</v>
      </c>
      <c r="E512" t="s">
        <v>35</v>
      </c>
      <c r="F512" s="22">
        <v>1285.06</v>
      </c>
      <c r="G512" s="22">
        <v>38.55</v>
      </c>
      <c r="H512" s="22">
        <v>1246.51</v>
      </c>
      <c r="I512" s="23">
        <v>1</v>
      </c>
      <c r="J512" t="s">
        <v>28</v>
      </c>
      <c r="K512" t="s">
        <v>2072</v>
      </c>
      <c r="L512" t="s">
        <v>49</v>
      </c>
      <c r="M512" t="s">
        <v>1460</v>
      </c>
      <c r="N512" t="s">
        <v>1461</v>
      </c>
      <c r="O512" t="s">
        <v>1033</v>
      </c>
      <c r="P512" s="27"/>
      <c r="Q512" s="27" t="s">
        <v>1893</v>
      </c>
    </row>
    <row r="513" customFormat="1" spans="1:17">
      <c r="A513">
        <v>512</v>
      </c>
      <c r="B513" t="s">
        <v>2067</v>
      </c>
      <c r="C513" s="100" t="s">
        <v>2222</v>
      </c>
      <c r="D513" t="s">
        <v>35</v>
      </c>
      <c r="E513" t="s">
        <v>35</v>
      </c>
      <c r="F513" s="22">
        <v>3649.89</v>
      </c>
      <c r="G513" s="22">
        <v>671.45</v>
      </c>
      <c r="H513" s="22">
        <v>2978.44</v>
      </c>
      <c r="I513" s="23">
        <v>1</v>
      </c>
      <c r="J513" t="s">
        <v>28</v>
      </c>
      <c r="K513" t="s">
        <v>2072</v>
      </c>
      <c r="L513" t="s">
        <v>49</v>
      </c>
      <c r="M513" t="s">
        <v>1398</v>
      </c>
      <c r="N513" t="s">
        <v>1399</v>
      </c>
      <c r="O513" t="s">
        <v>1033</v>
      </c>
      <c r="P513" s="27"/>
      <c r="Q513" s="27" t="s">
        <v>1893</v>
      </c>
    </row>
    <row r="514" customFormat="1" spans="1:17">
      <c r="A514">
        <v>513</v>
      </c>
      <c r="B514" t="s">
        <v>2067</v>
      </c>
      <c r="C514" s="100" t="s">
        <v>2223</v>
      </c>
      <c r="D514" t="s">
        <v>35</v>
      </c>
      <c r="E514" t="s">
        <v>35</v>
      </c>
      <c r="F514" s="22">
        <v>249.73</v>
      </c>
      <c r="G514" s="22">
        <v>7.49</v>
      </c>
      <c r="H514" s="22">
        <v>242.24</v>
      </c>
      <c r="I514" s="23">
        <v>1</v>
      </c>
      <c r="J514" t="s">
        <v>28</v>
      </c>
      <c r="K514" t="s">
        <v>2110</v>
      </c>
      <c r="L514" t="s">
        <v>49</v>
      </c>
      <c r="M514" t="s">
        <v>1423</v>
      </c>
      <c r="N514" t="s">
        <v>1424</v>
      </c>
      <c r="O514" t="s">
        <v>1033</v>
      </c>
      <c r="P514" s="27"/>
      <c r="Q514" s="27" t="s">
        <v>1893</v>
      </c>
    </row>
    <row r="515" customFormat="1" spans="1:17">
      <c r="A515">
        <v>514</v>
      </c>
      <c r="B515" t="s">
        <v>49</v>
      </c>
      <c r="C515" s="101" t="s">
        <v>1548</v>
      </c>
      <c r="D515" t="s">
        <v>35</v>
      </c>
      <c r="E515" t="s">
        <v>35</v>
      </c>
      <c r="F515" s="31" t="s">
        <v>49</v>
      </c>
      <c r="G515" s="31" t="s">
        <v>49</v>
      </c>
      <c r="H515" s="31" t="s">
        <v>49</v>
      </c>
      <c r="I515" s="23">
        <v>1</v>
      </c>
      <c r="J515" t="s">
        <v>28</v>
      </c>
      <c r="K515" t="s">
        <v>2224</v>
      </c>
      <c r="L515" t="s">
        <v>2225</v>
      </c>
      <c r="M515" t="s">
        <v>2226</v>
      </c>
      <c r="N515" t="s">
        <v>2227</v>
      </c>
      <c r="O515" t="s">
        <v>1033</v>
      </c>
      <c r="P515" s="27" t="s">
        <v>2228</v>
      </c>
      <c r="Q515" s="27" t="s">
        <v>1893</v>
      </c>
    </row>
    <row r="516" customFormat="1" spans="1:17">
      <c r="A516">
        <v>515</v>
      </c>
      <c r="B516" t="s">
        <v>2067</v>
      </c>
      <c r="C516" s="100" t="s">
        <v>2229</v>
      </c>
      <c r="D516" t="s">
        <v>35</v>
      </c>
      <c r="E516" t="s">
        <v>35</v>
      </c>
      <c r="F516" s="22">
        <v>280.8</v>
      </c>
      <c r="G516" s="22">
        <v>8.42</v>
      </c>
      <c r="H516" s="22">
        <v>272.38</v>
      </c>
      <c r="I516" s="23">
        <v>1</v>
      </c>
      <c r="J516" t="s">
        <v>28</v>
      </c>
      <c r="K516" t="s">
        <v>2106</v>
      </c>
      <c r="L516" t="s">
        <v>49</v>
      </c>
      <c r="M516" t="s">
        <v>2230</v>
      </c>
      <c r="N516" t="s">
        <v>2231</v>
      </c>
      <c r="O516" t="s">
        <v>1033</v>
      </c>
      <c r="P516" s="27"/>
      <c r="Q516" s="27" t="s">
        <v>1893</v>
      </c>
    </row>
    <row r="517" customFormat="1" spans="1:17">
      <c r="A517">
        <v>516</v>
      </c>
      <c r="B517" t="s">
        <v>2067</v>
      </c>
      <c r="C517" s="100" t="s">
        <v>2232</v>
      </c>
      <c r="D517" t="s">
        <v>35</v>
      </c>
      <c r="E517" t="s">
        <v>35</v>
      </c>
      <c r="F517" s="22">
        <v>7173.81</v>
      </c>
      <c r="G517" s="22">
        <v>2051.46</v>
      </c>
      <c r="H517" s="22">
        <v>5122.35</v>
      </c>
      <c r="I517" s="23">
        <v>1</v>
      </c>
      <c r="J517" t="s">
        <v>28</v>
      </c>
      <c r="K517" t="s">
        <v>2233</v>
      </c>
      <c r="L517" t="s">
        <v>49</v>
      </c>
      <c r="M517" t="s">
        <v>2234</v>
      </c>
      <c r="N517" t="s">
        <v>2235</v>
      </c>
      <c r="O517" t="s">
        <v>1033</v>
      </c>
      <c r="P517" s="27"/>
      <c r="Q517" s="27" t="s">
        <v>1893</v>
      </c>
    </row>
    <row r="518" customFormat="1" spans="1:17">
      <c r="A518">
        <v>517</v>
      </c>
      <c r="B518" t="s">
        <v>2067</v>
      </c>
      <c r="C518" s="100" t="s">
        <v>2236</v>
      </c>
      <c r="D518" t="s">
        <v>35</v>
      </c>
      <c r="E518" t="s">
        <v>35</v>
      </c>
      <c r="F518" s="22">
        <v>2647.63</v>
      </c>
      <c r="G518" s="22">
        <v>757.12</v>
      </c>
      <c r="H518" s="22">
        <v>1890.51</v>
      </c>
      <c r="I518" s="23">
        <v>1</v>
      </c>
      <c r="J518" t="s">
        <v>28</v>
      </c>
      <c r="K518" t="s">
        <v>2106</v>
      </c>
      <c r="L518" t="s">
        <v>49</v>
      </c>
      <c r="M518" t="s">
        <v>1349</v>
      </c>
      <c r="N518" t="s">
        <v>1350</v>
      </c>
      <c r="O518" t="s">
        <v>1033</v>
      </c>
      <c r="P518" s="27"/>
      <c r="Q518" s="27" t="s">
        <v>1893</v>
      </c>
    </row>
    <row r="519" customFormat="1" spans="1:17">
      <c r="A519">
        <v>518</v>
      </c>
      <c r="B519" t="s">
        <v>2067</v>
      </c>
      <c r="C519" s="100" t="s">
        <v>2237</v>
      </c>
      <c r="D519" t="s">
        <v>35</v>
      </c>
      <c r="E519" t="s">
        <v>35</v>
      </c>
      <c r="F519" s="22">
        <v>4990.06</v>
      </c>
      <c r="G519" s="22">
        <v>1426.97</v>
      </c>
      <c r="H519" s="22">
        <v>3563.09</v>
      </c>
      <c r="I519" s="23">
        <v>1</v>
      </c>
      <c r="J519" t="s">
        <v>28</v>
      </c>
      <c r="K519" t="s">
        <v>2072</v>
      </c>
      <c r="L519" t="s">
        <v>49</v>
      </c>
      <c r="M519" t="s">
        <v>1371</v>
      </c>
      <c r="N519" t="s">
        <v>1372</v>
      </c>
      <c r="O519" t="s">
        <v>1033</v>
      </c>
      <c r="P519" s="27"/>
      <c r="Q519" s="27" t="s">
        <v>1893</v>
      </c>
    </row>
    <row r="520" spans="6:7">
      <c r="F520" s="22">
        <f>SUM(F2:F519)</f>
        <v>1111468.29</v>
      </c>
      <c r="G520" s="22">
        <f>SUM(G2:G519)</f>
        <v>100496.91</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1"/>
  <sheetViews>
    <sheetView topLeftCell="A83" workbookViewId="0">
      <selection activeCell="C83" sqref="C$1:C$1048576"/>
    </sheetView>
  </sheetViews>
  <sheetFormatPr defaultColWidth="9.50909090909091" defaultRowHeight="14"/>
  <cols>
    <col min="1" max="1" width="5.93636363636364" style="3" customWidth="1"/>
    <col min="2" max="2" width="37.9090909090909" style="1" customWidth="1"/>
    <col min="3" max="3" width="15.3909090909091" style="3" customWidth="1"/>
    <col min="4" max="4" width="10.0636363636364" style="3" customWidth="1"/>
    <col min="5" max="5" width="28.1454545454545" style="1" customWidth="1"/>
    <col min="6" max="6" width="22.0818181818182" style="4" customWidth="1"/>
    <col min="7" max="7" width="16.2363636363636" style="3" customWidth="1"/>
    <col min="8" max="8" width="16.6363636363636" style="3" customWidth="1"/>
    <col min="9" max="9" width="10.5454545454545" style="3" customWidth="1"/>
    <col min="10" max="10" width="9.81818181818182" style="5" customWidth="1"/>
    <col min="11" max="11" width="8.84545454545455" style="3" customWidth="1"/>
    <col min="12" max="12" width="14.7272727272727" style="3" customWidth="1"/>
    <col min="13" max="13" width="18.1727272727273" style="4" customWidth="1"/>
    <col min="14" max="14" width="21.0090909090909" style="1" customWidth="1"/>
    <col min="15" max="15" width="22.1818181818182" style="1" customWidth="1"/>
    <col min="16" max="16" width="22.7909090909091" style="1" customWidth="1"/>
    <col min="17" max="16376" width="9.81818181818182" style="1"/>
    <col min="16377" max="16384" width="9.50909090909091" style="6"/>
  </cols>
  <sheetData>
    <row r="1" s="1" customFormat="1" ht="39" spans="1:16384">
      <c r="A1" s="7" t="s">
        <v>112</v>
      </c>
      <c r="B1" s="8" t="s">
        <v>113</v>
      </c>
      <c r="C1" s="8" t="s">
        <v>114</v>
      </c>
      <c r="D1" s="8" t="s">
        <v>2238</v>
      </c>
      <c r="E1" s="8" t="s">
        <v>115</v>
      </c>
      <c r="F1" s="9" t="s">
        <v>116</v>
      </c>
      <c r="G1" s="8" t="s">
        <v>463</v>
      </c>
      <c r="H1" s="8" t="s">
        <v>464</v>
      </c>
      <c r="I1" s="8" t="s">
        <v>119</v>
      </c>
      <c r="J1" s="15" t="s">
        <v>15</v>
      </c>
      <c r="K1" s="8" t="s">
        <v>465</v>
      </c>
      <c r="L1" s="8" t="s">
        <v>466</v>
      </c>
      <c r="M1" s="8" t="s">
        <v>122</v>
      </c>
      <c r="N1" s="8" t="s">
        <v>123</v>
      </c>
      <c r="O1" s="8" t="s">
        <v>124</v>
      </c>
      <c r="P1" s="8" t="s">
        <v>125</v>
      </c>
      <c r="XEW1" s="6"/>
      <c r="XEX1" s="6"/>
      <c r="XEY1" s="6"/>
      <c r="XEZ1" s="6"/>
      <c r="XFA1" s="6"/>
      <c r="XFB1" s="6"/>
      <c r="XFC1" s="6"/>
      <c r="XFD1" s="6"/>
    </row>
    <row r="2" s="2" customFormat="1" spans="1:16">
      <c r="A2" s="10">
        <v>1</v>
      </c>
      <c r="B2" s="11" t="s">
        <v>2239</v>
      </c>
      <c r="C2" s="12" t="s">
        <v>2240</v>
      </c>
      <c r="D2" s="11" t="s">
        <v>2241</v>
      </c>
      <c r="E2" s="11" t="s">
        <v>294</v>
      </c>
      <c r="F2" s="13" t="s">
        <v>98</v>
      </c>
      <c r="G2" s="11">
        <v>147.09</v>
      </c>
      <c r="H2" s="11">
        <v>4.41</v>
      </c>
      <c r="I2" s="11">
        <v>142.68</v>
      </c>
      <c r="J2" s="16">
        <v>1</v>
      </c>
      <c r="K2" s="17" t="s">
        <v>28</v>
      </c>
      <c r="L2" s="11" t="s">
        <v>49</v>
      </c>
      <c r="M2" s="12"/>
      <c r="N2" s="11" t="s">
        <v>49</v>
      </c>
      <c r="O2" s="11" t="s">
        <v>2242</v>
      </c>
      <c r="P2" s="11" t="s">
        <v>2243</v>
      </c>
    </row>
    <row r="3" s="2" customFormat="1" spans="1:16">
      <c r="A3" s="10">
        <v>2</v>
      </c>
      <c r="B3" s="11" t="s">
        <v>2239</v>
      </c>
      <c r="C3" s="12" t="s">
        <v>2244</v>
      </c>
      <c r="D3" s="11" t="s">
        <v>2241</v>
      </c>
      <c r="E3" s="11" t="s">
        <v>294</v>
      </c>
      <c r="F3" s="13" t="s">
        <v>98</v>
      </c>
      <c r="G3" s="11">
        <v>186.54</v>
      </c>
      <c r="H3" s="11">
        <v>5.6</v>
      </c>
      <c r="I3" s="11">
        <v>180.94</v>
      </c>
      <c r="J3" s="16">
        <v>1</v>
      </c>
      <c r="K3" s="17" t="s">
        <v>28</v>
      </c>
      <c r="L3" s="11" t="s">
        <v>49</v>
      </c>
      <c r="M3" s="12"/>
      <c r="N3" s="11" t="s">
        <v>49</v>
      </c>
      <c r="O3" s="11" t="s">
        <v>2245</v>
      </c>
      <c r="P3" s="11" t="s">
        <v>2246</v>
      </c>
    </row>
    <row r="4" s="2" customFormat="1" spans="1:16">
      <c r="A4" s="10">
        <v>3</v>
      </c>
      <c r="B4" s="11" t="s">
        <v>2239</v>
      </c>
      <c r="C4" s="12" t="s">
        <v>2247</v>
      </c>
      <c r="D4" s="11" t="s">
        <v>2241</v>
      </c>
      <c r="E4" s="11" t="s">
        <v>294</v>
      </c>
      <c r="F4" s="14" t="s">
        <v>98</v>
      </c>
      <c r="G4" s="11">
        <v>5314.06</v>
      </c>
      <c r="H4" s="11">
        <v>159.42</v>
      </c>
      <c r="I4" s="11">
        <v>5154.64</v>
      </c>
      <c r="J4" s="16">
        <v>1</v>
      </c>
      <c r="K4" s="17" t="s">
        <v>28</v>
      </c>
      <c r="L4" s="11" t="s">
        <v>49</v>
      </c>
      <c r="M4" s="12"/>
      <c r="N4" s="11" t="s">
        <v>49</v>
      </c>
      <c r="O4" s="11" t="s">
        <v>2248</v>
      </c>
      <c r="P4" s="11" t="s">
        <v>2249</v>
      </c>
    </row>
    <row r="5" s="2" customFormat="1" spans="1:16">
      <c r="A5" s="10">
        <v>4</v>
      </c>
      <c r="B5" s="11" t="s">
        <v>2239</v>
      </c>
      <c r="C5" s="12" t="s">
        <v>2250</v>
      </c>
      <c r="D5" s="11" t="s">
        <v>2251</v>
      </c>
      <c r="E5" s="11" t="s">
        <v>294</v>
      </c>
      <c r="F5" s="14" t="s">
        <v>98</v>
      </c>
      <c r="G5" s="11">
        <v>3511.23</v>
      </c>
      <c r="H5" s="11">
        <v>105.34</v>
      </c>
      <c r="I5" s="11">
        <v>3405.89</v>
      </c>
      <c r="J5" s="16">
        <v>1</v>
      </c>
      <c r="K5" s="17" t="s">
        <v>28</v>
      </c>
      <c r="L5" s="11" t="s">
        <v>49</v>
      </c>
      <c r="M5" s="12"/>
      <c r="N5" s="11" t="s">
        <v>49</v>
      </c>
      <c r="O5" s="11" t="s">
        <v>2252</v>
      </c>
      <c r="P5" s="102" t="s">
        <v>2253</v>
      </c>
    </row>
    <row r="6" s="2" customFormat="1" spans="1:16">
      <c r="A6" s="10">
        <v>5</v>
      </c>
      <c r="B6" s="11" t="s">
        <v>2239</v>
      </c>
      <c r="C6" s="12" t="s">
        <v>2254</v>
      </c>
      <c r="D6" s="11" t="s">
        <v>2251</v>
      </c>
      <c r="E6" s="11" t="s">
        <v>294</v>
      </c>
      <c r="F6" s="14" t="s">
        <v>98</v>
      </c>
      <c r="G6" s="11">
        <v>3214.26</v>
      </c>
      <c r="H6" s="11">
        <v>96.43</v>
      </c>
      <c r="I6" s="11">
        <v>3117.83</v>
      </c>
      <c r="J6" s="16">
        <v>1</v>
      </c>
      <c r="K6" s="17" t="s">
        <v>28</v>
      </c>
      <c r="L6" s="11" t="s">
        <v>49</v>
      </c>
      <c r="M6" s="12"/>
      <c r="N6" s="11" t="s">
        <v>49</v>
      </c>
      <c r="O6" s="11" t="s">
        <v>2255</v>
      </c>
      <c r="P6" s="11" t="s">
        <v>2256</v>
      </c>
    </row>
    <row r="7" s="2" customFormat="1" spans="1:16">
      <c r="A7" s="10">
        <v>6</v>
      </c>
      <c r="B7" s="11" t="s">
        <v>2239</v>
      </c>
      <c r="C7" s="12" t="s">
        <v>2257</v>
      </c>
      <c r="D7" s="11" t="s">
        <v>2251</v>
      </c>
      <c r="E7" s="11" t="s">
        <v>294</v>
      </c>
      <c r="F7" s="14" t="s">
        <v>98</v>
      </c>
      <c r="G7" s="11">
        <v>3133.16</v>
      </c>
      <c r="H7" s="11">
        <v>93.99</v>
      </c>
      <c r="I7" s="11">
        <v>3039.17</v>
      </c>
      <c r="J7" s="16">
        <v>1</v>
      </c>
      <c r="K7" s="17" t="s">
        <v>28</v>
      </c>
      <c r="L7" s="11" t="s">
        <v>49</v>
      </c>
      <c r="M7" s="12"/>
      <c r="N7" s="11" t="s">
        <v>49</v>
      </c>
      <c r="O7" s="11" t="s">
        <v>2258</v>
      </c>
      <c r="P7" s="11" t="s">
        <v>2259</v>
      </c>
    </row>
    <row r="8" s="2" customFormat="1" spans="1:16">
      <c r="A8" s="10">
        <v>7</v>
      </c>
      <c r="B8" s="11" t="s">
        <v>2239</v>
      </c>
      <c r="C8" s="12" t="s">
        <v>2260</v>
      </c>
      <c r="D8" s="11" t="s">
        <v>2251</v>
      </c>
      <c r="E8" s="11" t="s">
        <v>294</v>
      </c>
      <c r="F8" s="14" t="s">
        <v>98</v>
      </c>
      <c r="G8" s="11">
        <v>3687.02</v>
      </c>
      <c r="H8" s="11">
        <v>110.61</v>
      </c>
      <c r="I8" s="11">
        <v>3576.41</v>
      </c>
      <c r="J8" s="16">
        <v>1</v>
      </c>
      <c r="K8" s="17" t="s">
        <v>28</v>
      </c>
      <c r="L8" s="11" t="s">
        <v>49</v>
      </c>
      <c r="M8" s="12"/>
      <c r="N8" s="11" t="s">
        <v>49</v>
      </c>
      <c r="O8" s="11" t="s">
        <v>2261</v>
      </c>
      <c r="P8" s="11" t="s">
        <v>2262</v>
      </c>
    </row>
    <row r="9" s="2" customFormat="1" spans="1:16">
      <c r="A9" s="10">
        <v>8</v>
      </c>
      <c r="B9" s="11" t="s">
        <v>2239</v>
      </c>
      <c r="C9" s="12" t="s">
        <v>2263</v>
      </c>
      <c r="D9" s="11" t="s">
        <v>2251</v>
      </c>
      <c r="E9" s="11" t="s">
        <v>294</v>
      </c>
      <c r="F9" s="14" t="s">
        <v>98</v>
      </c>
      <c r="G9" s="11">
        <v>3590.39</v>
      </c>
      <c r="H9" s="11">
        <v>107.71</v>
      </c>
      <c r="I9" s="11">
        <v>3482.68</v>
      </c>
      <c r="J9" s="16">
        <v>1</v>
      </c>
      <c r="K9" s="17" t="s">
        <v>28</v>
      </c>
      <c r="L9" s="11" t="s">
        <v>49</v>
      </c>
      <c r="M9" s="12"/>
      <c r="N9" s="11" t="s">
        <v>49</v>
      </c>
      <c r="O9" s="11" t="s">
        <v>2264</v>
      </c>
      <c r="P9" s="11" t="s">
        <v>2265</v>
      </c>
    </row>
    <row r="10" s="2" customFormat="1" spans="1:16">
      <c r="A10" s="10">
        <v>9</v>
      </c>
      <c r="B10" s="11" t="s">
        <v>2239</v>
      </c>
      <c r="C10" s="12" t="s">
        <v>2266</v>
      </c>
      <c r="D10" s="11" t="s">
        <v>2251</v>
      </c>
      <c r="E10" s="11" t="s">
        <v>294</v>
      </c>
      <c r="F10" s="14" t="s">
        <v>98</v>
      </c>
      <c r="G10" s="11">
        <v>6095.51</v>
      </c>
      <c r="H10" s="11">
        <v>182.87</v>
      </c>
      <c r="I10" s="11">
        <v>5912.64</v>
      </c>
      <c r="J10" s="16">
        <v>1</v>
      </c>
      <c r="K10" s="17" t="s">
        <v>28</v>
      </c>
      <c r="L10" s="11" t="s">
        <v>49</v>
      </c>
      <c r="M10" s="12"/>
      <c r="N10" s="11" t="s">
        <v>49</v>
      </c>
      <c r="O10" s="11" t="s">
        <v>2267</v>
      </c>
      <c r="P10" s="11" t="s">
        <v>2268</v>
      </c>
    </row>
    <row r="11" s="2" customFormat="1" spans="1:16">
      <c r="A11" s="10">
        <v>10</v>
      </c>
      <c r="B11" s="11" t="s">
        <v>2239</v>
      </c>
      <c r="C11" s="12" t="s">
        <v>2269</v>
      </c>
      <c r="D11" s="11" t="s">
        <v>2251</v>
      </c>
      <c r="E11" s="11" t="s">
        <v>294</v>
      </c>
      <c r="F11" s="14" t="s">
        <v>98</v>
      </c>
      <c r="G11" s="11">
        <v>3552.98</v>
      </c>
      <c r="H11" s="11">
        <v>202.32</v>
      </c>
      <c r="I11" s="11">
        <v>3350.66</v>
      </c>
      <c r="J11" s="16">
        <v>1</v>
      </c>
      <c r="K11" s="17" t="s">
        <v>28</v>
      </c>
      <c r="L11" s="11" t="s">
        <v>49</v>
      </c>
      <c r="M11" s="12"/>
      <c r="N11" s="11" t="s">
        <v>49</v>
      </c>
      <c r="O11" s="11" t="s">
        <v>2270</v>
      </c>
      <c r="P11" s="11" t="s">
        <v>2271</v>
      </c>
    </row>
    <row r="12" s="2" customFormat="1" spans="1:16">
      <c r="A12" s="10">
        <v>11</v>
      </c>
      <c r="B12" s="11" t="s">
        <v>2239</v>
      </c>
      <c r="C12" s="12" t="s">
        <v>2272</v>
      </c>
      <c r="D12" s="11" t="s">
        <v>2251</v>
      </c>
      <c r="E12" s="11" t="s">
        <v>294</v>
      </c>
      <c r="F12" s="14" t="s">
        <v>98</v>
      </c>
      <c r="G12" s="11">
        <v>3552.98</v>
      </c>
      <c r="H12" s="11">
        <v>202.32</v>
      </c>
      <c r="I12" s="11">
        <v>3350.66</v>
      </c>
      <c r="J12" s="16">
        <v>1</v>
      </c>
      <c r="K12" s="17" t="s">
        <v>28</v>
      </c>
      <c r="L12" s="11" t="s">
        <v>49</v>
      </c>
      <c r="M12" s="12"/>
      <c r="N12" s="11" t="s">
        <v>49</v>
      </c>
      <c r="O12" s="11" t="s">
        <v>2273</v>
      </c>
      <c r="P12" s="11" t="s">
        <v>2274</v>
      </c>
    </row>
    <row r="13" s="2" customFormat="1" spans="1:16">
      <c r="A13" s="10">
        <v>12</v>
      </c>
      <c r="B13" s="11" t="s">
        <v>2239</v>
      </c>
      <c r="C13" s="12" t="s">
        <v>2275</v>
      </c>
      <c r="D13" s="11" t="s">
        <v>2251</v>
      </c>
      <c r="E13" s="11" t="s">
        <v>294</v>
      </c>
      <c r="F13" s="14" t="s">
        <v>98</v>
      </c>
      <c r="G13" s="11">
        <v>3170.32</v>
      </c>
      <c r="H13" s="11">
        <v>95.11</v>
      </c>
      <c r="I13" s="11">
        <v>3075.21</v>
      </c>
      <c r="J13" s="16">
        <v>1</v>
      </c>
      <c r="K13" s="17" t="s">
        <v>28</v>
      </c>
      <c r="L13" s="11" t="s">
        <v>49</v>
      </c>
      <c r="M13" s="12"/>
      <c r="N13" s="11" t="s">
        <v>49</v>
      </c>
      <c r="O13" s="11" t="s">
        <v>2276</v>
      </c>
      <c r="P13" s="11" t="s">
        <v>2277</v>
      </c>
    </row>
    <row r="14" s="2" customFormat="1" spans="1:16">
      <c r="A14" s="10">
        <v>13</v>
      </c>
      <c r="B14" s="11" t="s">
        <v>2239</v>
      </c>
      <c r="C14" s="12" t="s">
        <v>2278</v>
      </c>
      <c r="D14" s="11" t="s">
        <v>2251</v>
      </c>
      <c r="E14" s="11" t="s">
        <v>294</v>
      </c>
      <c r="F14" s="14" t="s">
        <v>98</v>
      </c>
      <c r="G14" s="11">
        <v>3022.51</v>
      </c>
      <c r="H14" s="11">
        <v>416.32</v>
      </c>
      <c r="I14" s="11">
        <v>2606.19</v>
      </c>
      <c r="J14" s="16">
        <v>1</v>
      </c>
      <c r="K14" s="17" t="s">
        <v>28</v>
      </c>
      <c r="L14" s="11" t="s">
        <v>49</v>
      </c>
      <c r="M14" s="12"/>
      <c r="N14" s="11" t="s">
        <v>49</v>
      </c>
      <c r="O14" s="11" t="s">
        <v>2279</v>
      </c>
      <c r="P14" s="11" t="s">
        <v>2280</v>
      </c>
    </row>
    <row r="15" s="2" customFormat="1" spans="1:16">
      <c r="A15" s="10">
        <v>14</v>
      </c>
      <c r="B15" s="11" t="s">
        <v>2239</v>
      </c>
      <c r="C15" s="12" t="s">
        <v>2281</v>
      </c>
      <c r="D15" s="11" t="s">
        <v>2251</v>
      </c>
      <c r="E15" s="11" t="s">
        <v>294</v>
      </c>
      <c r="F15" s="14" t="s">
        <v>98</v>
      </c>
      <c r="G15" s="11">
        <v>2861.23</v>
      </c>
      <c r="H15" s="11">
        <v>509.83</v>
      </c>
      <c r="I15" s="11">
        <v>2351.4</v>
      </c>
      <c r="J15" s="16">
        <v>1</v>
      </c>
      <c r="K15" s="17" t="s">
        <v>28</v>
      </c>
      <c r="L15" s="11" t="s">
        <v>49</v>
      </c>
      <c r="M15" s="12"/>
      <c r="N15" s="11" t="s">
        <v>49</v>
      </c>
      <c r="O15" s="11" t="s">
        <v>2282</v>
      </c>
      <c r="P15" s="11" t="s">
        <v>2283</v>
      </c>
    </row>
    <row r="16" s="2" customFormat="1" spans="1:16">
      <c r="A16" s="10">
        <v>15</v>
      </c>
      <c r="B16" s="11" t="s">
        <v>2239</v>
      </c>
      <c r="C16" s="12" t="s">
        <v>2284</v>
      </c>
      <c r="D16" s="11" t="s">
        <v>2251</v>
      </c>
      <c r="E16" s="11" t="s">
        <v>294</v>
      </c>
      <c r="F16" s="14" t="s">
        <v>98</v>
      </c>
      <c r="G16" s="11">
        <v>2861.23</v>
      </c>
      <c r="H16" s="11">
        <v>509.83</v>
      </c>
      <c r="I16" s="11">
        <v>2351.4</v>
      </c>
      <c r="J16" s="16">
        <v>1</v>
      </c>
      <c r="K16" s="17" t="s">
        <v>28</v>
      </c>
      <c r="L16" s="11" t="s">
        <v>49</v>
      </c>
      <c r="M16" s="12"/>
      <c r="N16" s="11" t="s">
        <v>49</v>
      </c>
      <c r="O16" s="11" t="s">
        <v>2285</v>
      </c>
      <c r="P16" s="11" t="s">
        <v>2286</v>
      </c>
    </row>
    <row r="17" s="2" customFormat="1" spans="1:16">
      <c r="A17" s="10">
        <v>16</v>
      </c>
      <c r="B17" s="11" t="s">
        <v>2239</v>
      </c>
      <c r="C17" s="12" t="s">
        <v>2287</v>
      </c>
      <c r="D17" s="11" t="s">
        <v>2251</v>
      </c>
      <c r="E17" s="11" t="s">
        <v>294</v>
      </c>
      <c r="F17" s="14" t="s">
        <v>98</v>
      </c>
      <c r="G17" s="11">
        <v>2861.23</v>
      </c>
      <c r="H17" s="11">
        <v>509.83</v>
      </c>
      <c r="I17" s="11">
        <v>2351.4</v>
      </c>
      <c r="J17" s="16">
        <v>1</v>
      </c>
      <c r="K17" s="17" t="s">
        <v>28</v>
      </c>
      <c r="L17" s="11" t="s">
        <v>49</v>
      </c>
      <c r="M17" s="12"/>
      <c r="N17" s="11" t="s">
        <v>49</v>
      </c>
      <c r="O17" s="11" t="s">
        <v>2288</v>
      </c>
      <c r="P17" s="11" t="s">
        <v>2289</v>
      </c>
    </row>
    <row r="18" s="2" customFormat="1" spans="1:16">
      <c r="A18" s="10">
        <v>17</v>
      </c>
      <c r="B18" s="11" t="s">
        <v>2239</v>
      </c>
      <c r="C18" s="12" t="s">
        <v>2290</v>
      </c>
      <c r="D18" s="11" t="s">
        <v>2251</v>
      </c>
      <c r="E18" s="11" t="s">
        <v>294</v>
      </c>
      <c r="F18" s="14" t="s">
        <v>98</v>
      </c>
      <c r="G18" s="11">
        <v>3604.98</v>
      </c>
      <c r="H18" s="11">
        <v>496.11</v>
      </c>
      <c r="I18" s="11">
        <v>3108.87</v>
      </c>
      <c r="J18" s="16">
        <v>1</v>
      </c>
      <c r="K18" s="17" t="s">
        <v>28</v>
      </c>
      <c r="L18" s="11" t="s">
        <v>49</v>
      </c>
      <c r="M18" s="12"/>
      <c r="N18" s="11" t="s">
        <v>49</v>
      </c>
      <c r="O18" s="11" t="s">
        <v>2291</v>
      </c>
      <c r="P18" s="11" t="s">
        <v>2292</v>
      </c>
    </row>
    <row r="19" s="2" customFormat="1" spans="1:16">
      <c r="A19" s="10">
        <v>18</v>
      </c>
      <c r="B19" s="11" t="s">
        <v>2239</v>
      </c>
      <c r="C19" s="12" t="s">
        <v>2293</v>
      </c>
      <c r="D19" s="11" t="s">
        <v>2251</v>
      </c>
      <c r="E19" s="11" t="s">
        <v>294</v>
      </c>
      <c r="F19" s="14" t="s">
        <v>98</v>
      </c>
      <c r="G19" s="11">
        <v>2678.94</v>
      </c>
      <c r="H19" s="11">
        <v>585.7</v>
      </c>
      <c r="I19" s="11">
        <v>2093.24</v>
      </c>
      <c r="J19" s="16">
        <v>1</v>
      </c>
      <c r="K19" s="17" t="s">
        <v>28</v>
      </c>
      <c r="L19" s="11" t="s">
        <v>49</v>
      </c>
      <c r="M19" s="12"/>
      <c r="N19" s="11" t="s">
        <v>49</v>
      </c>
      <c r="O19" s="11" t="s">
        <v>2294</v>
      </c>
      <c r="P19" s="11" t="s">
        <v>2295</v>
      </c>
    </row>
    <row r="20" s="2" customFormat="1" spans="1:16">
      <c r="A20" s="10">
        <v>19</v>
      </c>
      <c r="B20" s="11" t="s">
        <v>2239</v>
      </c>
      <c r="C20" s="12" t="s">
        <v>2296</v>
      </c>
      <c r="D20" s="11" t="s">
        <v>2251</v>
      </c>
      <c r="E20" s="11" t="s">
        <v>294</v>
      </c>
      <c r="F20" s="14" t="s">
        <v>98</v>
      </c>
      <c r="G20" s="11">
        <v>2678.94</v>
      </c>
      <c r="H20" s="11">
        <v>585.7</v>
      </c>
      <c r="I20" s="11">
        <v>2093.24</v>
      </c>
      <c r="J20" s="16">
        <v>1</v>
      </c>
      <c r="K20" s="17" t="s">
        <v>28</v>
      </c>
      <c r="L20" s="11" t="s">
        <v>49</v>
      </c>
      <c r="M20" s="12"/>
      <c r="N20" s="11" t="s">
        <v>49</v>
      </c>
      <c r="O20" s="11" t="s">
        <v>2297</v>
      </c>
      <c r="P20" s="11" t="s">
        <v>2298</v>
      </c>
    </row>
    <row r="21" s="2" customFormat="1" spans="1:16">
      <c r="A21" s="10">
        <v>20</v>
      </c>
      <c r="B21" s="11" t="s">
        <v>2239</v>
      </c>
      <c r="C21" s="12" t="s">
        <v>2299</v>
      </c>
      <c r="D21" s="11" t="s">
        <v>2251</v>
      </c>
      <c r="E21" s="11" t="s">
        <v>294</v>
      </c>
      <c r="F21" s="14" t="s">
        <v>98</v>
      </c>
      <c r="G21" s="11">
        <v>2588.56</v>
      </c>
      <c r="H21" s="11">
        <v>635.66</v>
      </c>
      <c r="I21" s="11">
        <v>1952.9</v>
      </c>
      <c r="J21" s="16">
        <v>1</v>
      </c>
      <c r="K21" s="17" t="s">
        <v>28</v>
      </c>
      <c r="L21" s="11" t="s">
        <v>49</v>
      </c>
      <c r="M21" s="12"/>
      <c r="N21" s="11" t="s">
        <v>49</v>
      </c>
      <c r="O21" s="11" t="s">
        <v>2300</v>
      </c>
      <c r="P21" s="11" t="s">
        <v>2301</v>
      </c>
    </row>
    <row r="22" s="2" customFormat="1" spans="1:16">
      <c r="A22" s="10">
        <v>21</v>
      </c>
      <c r="B22" s="11" t="s">
        <v>2239</v>
      </c>
      <c r="C22" s="12" t="s">
        <v>2302</v>
      </c>
      <c r="D22" s="11" t="s">
        <v>2251</v>
      </c>
      <c r="E22" s="11" t="s">
        <v>294</v>
      </c>
      <c r="F22" s="14" t="s">
        <v>98</v>
      </c>
      <c r="G22" s="11">
        <v>2375.92</v>
      </c>
      <c r="H22" s="11">
        <v>648.14</v>
      </c>
      <c r="I22" s="11">
        <v>1727.78</v>
      </c>
      <c r="J22" s="16">
        <v>1</v>
      </c>
      <c r="K22" s="17" t="s">
        <v>28</v>
      </c>
      <c r="L22" s="11" t="s">
        <v>49</v>
      </c>
      <c r="M22" s="12"/>
      <c r="N22" s="11" t="s">
        <v>49</v>
      </c>
      <c r="O22" s="11" t="s">
        <v>2303</v>
      </c>
      <c r="P22" s="11" t="s">
        <v>2304</v>
      </c>
    </row>
    <row r="23" s="2" customFormat="1" spans="1:16">
      <c r="A23" s="10">
        <v>22</v>
      </c>
      <c r="B23" s="11" t="s">
        <v>2239</v>
      </c>
      <c r="C23" s="12" t="s">
        <v>2305</v>
      </c>
      <c r="D23" s="11" t="s">
        <v>2251</v>
      </c>
      <c r="E23" s="11" t="s">
        <v>294</v>
      </c>
      <c r="F23" s="14" t="s">
        <v>98</v>
      </c>
      <c r="G23" s="11">
        <v>2574.72</v>
      </c>
      <c r="H23" s="11">
        <v>701.39</v>
      </c>
      <c r="I23" s="11">
        <v>1873.33</v>
      </c>
      <c r="J23" s="16">
        <v>1</v>
      </c>
      <c r="K23" s="17" t="s">
        <v>28</v>
      </c>
      <c r="L23" s="11" t="s">
        <v>49</v>
      </c>
      <c r="M23" s="12"/>
      <c r="N23" s="11" t="s">
        <v>49</v>
      </c>
      <c r="O23" s="11" t="s">
        <v>2306</v>
      </c>
      <c r="P23" s="11" t="s">
        <v>2307</v>
      </c>
    </row>
    <row r="24" s="2" customFormat="1" spans="1:16">
      <c r="A24" s="10">
        <v>23</v>
      </c>
      <c r="B24" s="11" t="s">
        <v>2239</v>
      </c>
      <c r="C24" s="12" t="s">
        <v>2308</v>
      </c>
      <c r="D24" s="11" t="s">
        <v>2251</v>
      </c>
      <c r="E24" s="11" t="s">
        <v>294</v>
      </c>
      <c r="F24" s="14" t="s">
        <v>98</v>
      </c>
      <c r="G24" s="11">
        <v>2659.99</v>
      </c>
      <c r="H24" s="11">
        <v>760.66</v>
      </c>
      <c r="I24" s="11">
        <v>1899.33</v>
      </c>
      <c r="J24" s="16">
        <v>1</v>
      </c>
      <c r="K24" s="17" t="s">
        <v>28</v>
      </c>
      <c r="L24" s="11" t="s">
        <v>49</v>
      </c>
      <c r="M24" s="12"/>
      <c r="N24" s="11" t="s">
        <v>49</v>
      </c>
      <c r="O24" s="11" t="s">
        <v>2309</v>
      </c>
      <c r="P24" s="11" t="s">
        <v>2310</v>
      </c>
    </row>
    <row r="25" s="2" customFormat="1" spans="1:16">
      <c r="A25" s="10">
        <v>24</v>
      </c>
      <c r="B25" s="11" t="s">
        <v>2239</v>
      </c>
      <c r="C25" s="12" t="s">
        <v>2311</v>
      </c>
      <c r="D25" s="11" t="s">
        <v>2251</v>
      </c>
      <c r="E25" s="11" t="s">
        <v>294</v>
      </c>
      <c r="F25" s="14" t="s">
        <v>98</v>
      </c>
      <c r="G25" s="11">
        <v>2585.83</v>
      </c>
      <c r="H25" s="11">
        <v>774.07</v>
      </c>
      <c r="I25" s="11">
        <v>1811.76</v>
      </c>
      <c r="J25" s="16">
        <v>1</v>
      </c>
      <c r="K25" s="17" t="s">
        <v>28</v>
      </c>
      <c r="L25" s="11" t="s">
        <v>49</v>
      </c>
      <c r="M25" s="12"/>
      <c r="N25" s="11" t="s">
        <v>49</v>
      </c>
      <c r="O25" s="11" t="s">
        <v>2312</v>
      </c>
      <c r="P25" s="11" t="s">
        <v>2313</v>
      </c>
    </row>
    <row r="26" s="2" customFormat="1" spans="1:16">
      <c r="A26" s="10">
        <v>25</v>
      </c>
      <c r="B26" s="11" t="s">
        <v>2239</v>
      </c>
      <c r="C26" s="12" t="s">
        <v>2314</v>
      </c>
      <c r="D26" s="11" t="s">
        <v>2251</v>
      </c>
      <c r="E26" s="11" t="s">
        <v>294</v>
      </c>
      <c r="F26" s="14" t="s">
        <v>98</v>
      </c>
      <c r="G26" s="11">
        <v>2585.83</v>
      </c>
      <c r="H26" s="11">
        <v>809.1</v>
      </c>
      <c r="I26" s="11">
        <v>1776.73</v>
      </c>
      <c r="J26" s="16">
        <v>1</v>
      </c>
      <c r="K26" s="17" t="s">
        <v>28</v>
      </c>
      <c r="L26" s="11" t="s">
        <v>49</v>
      </c>
      <c r="M26" s="12"/>
      <c r="N26" s="11" t="s">
        <v>49</v>
      </c>
      <c r="O26" s="11" t="s">
        <v>2315</v>
      </c>
      <c r="P26" s="11" t="s">
        <v>2316</v>
      </c>
    </row>
    <row r="27" s="2" customFormat="1" spans="1:16">
      <c r="A27" s="10">
        <v>26</v>
      </c>
      <c r="B27" s="11" t="s">
        <v>2239</v>
      </c>
      <c r="C27" s="12" t="s">
        <v>2317</v>
      </c>
      <c r="D27" s="11" t="s">
        <v>2251</v>
      </c>
      <c r="E27" s="11" t="s">
        <v>294</v>
      </c>
      <c r="F27" s="14" t="s">
        <v>98</v>
      </c>
      <c r="G27" s="11">
        <v>2671.47</v>
      </c>
      <c r="H27" s="11">
        <v>835.98</v>
      </c>
      <c r="I27" s="11">
        <v>1835.49</v>
      </c>
      <c r="J27" s="16">
        <v>1</v>
      </c>
      <c r="K27" s="17" t="s">
        <v>28</v>
      </c>
      <c r="L27" s="11" t="s">
        <v>49</v>
      </c>
      <c r="M27" s="12"/>
      <c r="N27" s="11" t="s">
        <v>49</v>
      </c>
      <c r="O27" s="11" t="s">
        <v>2318</v>
      </c>
      <c r="P27" s="11" t="s">
        <v>2319</v>
      </c>
    </row>
    <row r="28" s="2" customFormat="1" spans="1:16">
      <c r="A28" s="10">
        <v>27</v>
      </c>
      <c r="B28" s="11" t="s">
        <v>2239</v>
      </c>
      <c r="C28" s="12" t="s">
        <v>2320</v>
      </c>
      <c r="D28" s="11" t="s">
        <v>2251</v>
      </c>
      <c r="E28" s="11" t="s">
        <v>294</v>
      </c>
      <c r="F28" s="14" t="s">
        <v>98</v>
      </c>
      <c r="G28" s="11">
        <v>2666.02</v>
      </c>
      <c r="H28" s="11">
        <v>833.98</v>
      </c>
      <c r="I28" s="11">
        <v>1832.04</v>
      </c>
      <c r="J28" s="16">
        <v>1</v>
      </c>
      <c r="K28" s="17" t="s">
        <v>28</v>
      </c>
      <c r="L28" s="11" t="s">
        <v>49</v>
      </c>
      <c r="M28" s="12"/>
      <c r="N28" s="11" t="s">
        <v>49</v>
      </c>
      <c r="O28" s="11" t="s">
        <v>2321</v>
      </c>
      <c r="P28" s="11" t="s">
        <v>2322</v>
      </c>
    </row>
    <row r="29" s="2" customFormat="1" spans="1:16">
      <c r="A29" s="10">
        <v>28</v>
      </c>
      <c r="B29" s="11" t="s">
        <v>2239</v>
      </c>
      <c r="C29" s="12" t="s">
        <v>2323</v>
      </c>
      <c r="D29" s="11" t="s">
        <v>2251</v>
      </c>
      <c r="E29" s="11" t="s">
        <v>294</v>
      </c>
      <c r="F29" s="14" t="s">
        <v>98</v>
      </c>
      <c r="G29" s="11">
        <v>2580.55</v>
      </c>
      <c r="H29" s="11">
        <v>807.22</v>
      </c>
      <c r="I29" s="11">
        <v>1773.33</v>
      </c>
      <c r="J29" s="16">
        <v>1</v>
      </c>
      <c r="K29" s="17" t="s">
        <v>28</v>
      </c>
      <c r="L29" s="11" t="s">
        <v>49</v>
      </c>
      <c r="M29" s="12"/>
      <c r="N29" s="11" t="s">
        <v>49</v>
      </c>
      <c r="O29" s="11" t="s">
        <v>2324</v>
      </c>
      <c r="P29" s="11" t="s">
        <v>2325</v>
      </c>
    </row>
    <row r="30" s="2" customFormat="1" spans="1:16">
      <c r="A30" s="10">
        <v>29</v>
      </c>
      <c r="B30" s="11" t="s">
        <v>2239</v>
      </c>
      <c r="C30" s="12" t="s">
        <v>2326</v>
      </c>
      <c r="D30" s="11" t="s">
        <v>2251</v>
      </c>
      <c r="E30" s="11" t="s">
        <v>294</v>
      </c>
      <c r="F30" s="14" t="s">
        <v>98</v>
      </c>
      <c r="G30" s="11">
        <v>2666.02</v>
      </c>
      <c r="H30" s="11">
        <v>833.98</v>
      </c>
      <c r="I30" s="11">
        <v>1832.04</v>
      </c>
      <c r="J30" s="16">
        <v>1</v>
      </c>
      <c r="K30" s="17" t="s">
        <v>28</v>
      </c>
      <c r="L30" s="11" t="s">
        <v>49</v>
      </c>
      <c r="M30" s="12"/>
      <c r="N30" s="11" t="s">
        <v>49</v>
      </c>
      <c r="O30" s="11" t="s">
        <v>2327</v>
      </c>
      <c r="P30" s="11" t="s">
        <v>2328</v>
      </c>
    </row>
    <row r="31" s="2" customFormat="1" spans="1:16">
      <c r="A31" s="10">
        <v>30</v>
      </c>
      <c r="B31" s="11" t="s">
        <v>2239</v>
      </c>
      <c r="C31" s="12" t="s">
        <v>2329</v>
      </c>
      <c r="D31" s="11" t="s">
        <v>2251</v>
      </c>
      <c r="E31" s="11" t="s">
        <v>294</v>
      </c>
      <c r="F31" s="14" t="s">
        <v>98</v>
      </c>
      <c r="G31" s="11">
        <v>2666.02</v>
      </c>
      <c r="H31" s="11">
        <v>870.11</v>
      </c>
      <c r="I31" s="11">
        <v>1795.91</v>
      </c>
      <c r="J31" s="16">
        <v>1</v>
      </c>
      <c r="K31" s="17" t="s">
        <v>28</v>
      </c>
      <c r="L31" s="11" t="s">
        <v>49</v>
      </c>
      <c r="M31" s="12"/>
      <c r="N31" s="11" t="s">
        <v>49</v>
      </c>
      <c r="O31" s="11" t="s">
        <v>2330</v>
      </c>
      <c r="P31" s="11" t="s">
        <v>2331</v>
      </c>
    </row>
    <row r="32" s="2" customFormat="1" spans="1:16">
      <c r="A32" s="10">
        <v>31</v>
      </c>
      <c r="B32" s="11" t="s">
        <v>2239</v>
      </c>
      <c r="C32" s="12" t="s">
        <v>2332</v>
      </c>
      <c r="D32" s="11" t="s">
        <v>2251</v>
      </c>
      <c r="E32" s="11" t="s">
        <v>294</v>
      </c>
      <c r="F32" s="14" t="s">
        <v>98</v>
      </c>
      <c r="G32" s="11">
        <v>2580.55</v>
      </c>
      <c r="H32" s="11">
        <v>842.25</v>
      </c>
      <c r="I32" s="11">
        <v>1738.3</v>
      </c>
      <c r="J32" s="16">
        <v>1</v>
      </c>
      <c r="K32" s="17" t="s">
        <v>28</v>
      </c>
      <c r="L32" s="11" t="s">
        <v>49</v>
      </c>
      <c r="M32" s="12"/>
      <c r="N32" s="11" t="s">
        <v>49</v>
      </c>
      <c r="O32" s="11" t="s">
        <v>2333</v>
      </c>
      <c r="P32" s="11" t="s">
        <v>2334</v>
      </c>
    </row>
    <row r="33" s="2" customFormat="1" spans="1:16">
      <c r="A33" s="10">
        <v>32</v>
      </c>
      <c r="B33" s="11" t="s">
        <v>2239</v>
      </c>
      <c r="C33" s="12" t="s">
        <v>2335</v>
      </c>
      <c r="D33" s="11" t="s">
        <v>2251</v>
      </c>
      <c r="E33" s="11" t="s">
        <v>294</v>
      </c>
      <c r="F33" s="14" t="s">
        <v>98</v>
      </c>
      <c r="G33" s="11">
        <v>2600.08</v>
      </c>
      <c r="H33" s="11">
        <v>953.67</v>
      </c>
      <c r="I33" s="11">
        <v>1646.41</v>
      </c>
      <c r="J33" s="16">
        <v>1</v>
      </c>
      <c r="K33" s="17" t="s">
        <v>28</v>
      </c>
      <c r="L33" s="11" t="s">
        <v>49</v>
      </c>
      <c r="M33" s="12"/>
      <c r="N33" s="11" t="s">
        <v>49</v>
      </c>
      <c r="O33" s="11" t="s">
        <v>2336</v>
      </c>
      <c r="P33" s="11" t="s">
        <v>2337</v>
      </c>
    </row>
    <row r="34" s="2" customFormat="1" spans="1:16">
      <c r="A34" s="10">
        <v>33</v>
      </c>
      <c r="B34" s="11" t="s">
        <v>2239</v>
      </c>
      <c r="C34" s="12" t="s">
        <v>2338</v>
      </c>
      <c r="D34" s="11" t="s">
        <v>2251</v>
      </c>
      <c r="E34" s="11" t="s">
        <v>294</v>
      </c>
      <c r="F34" s="14" t="s">
        <v>98</v>
      </c>
      <c r="G34" s="11">
        <v>2600.08</v>
      </c>
      <c r="H34" s="11">
        <v>953.67</v>
      </c>
      <c r="I34" s="11">
        <v>1646.41</v>
      </c>
      <c r="J34" s="16">
        <v>1</v>
      </c>
      <c r="K34" s="17" t="s">
        <v>28</v>
      </c>
      <c r="L34" s="11" t="s">
        <v>49</v>
      </c>
      <c r="M34" s="12"/>
      <c r="N34" s="11" t="s">
        <v>49</v>
      </c>
      <c r="O34" s="11" t="s">
        <v>2339</v>
      </c>
      <c r="P34" s="11" t="s">
        <v>2340</v>
      </c>
    </row>
    <row r="35" s="2" customFormat="1" spans="1:16">
      <c r="A35" s="10">
        <v>34</v>
      </c>
      <c r="B35" s="11" t="s">
        <v>2239</v>
      </c>
      <c r="C35" s="12" t="s">
        <v>2341</v>
      </c>
      <c r="D35" s="11" t="s">
        <v>2251</v>
      </c>
      <c r="E35" s="11" t="s">
        <v>294</v>
      </c>
      <c r="F35" s="14" t="s">
        <v>98</v>
      </c>
      <c r="G35" s="11">
        <v>2298.52</v>
      </c>
      <c r="H35" s="11">
        <v>905.01</v>
      </c>
      <c r="I35" s="11">
        <v>1393.51</v>
      </c>
      <c r="J35" s="16">
        <v>1</v>
      </c>
      <c r="K35" s="17" t="s">
        <v>28</v>
      </c>
      <c r="L35" s="11" t="s">
        <v>49</v>
      </c>
      <c r="M35" s="12"/>
      <c r="N35" s="11" t="s">
        <v>49</v>
      </c>
      <c r="O35" s="11" t="s">
        <v>2342</v>
      </c>
      <c r="P35" s="11" t="s">
        <v>2343</v>
      </c>
    </row>
    <row r="36" s="2" customFormat="1" spans="1:16">
      <c r="A36" s="10">
        <v>35</v>
      </c>
      <c r="B36" s="11" t="s">
        <v>2239</v>
      </c>
      <c r="C36" s="12" t="s">
        <v>2344</v>
      </c>
      <c r="D36" s="11" t="s">
        <v>2251</v>
      </c>
      <c r="E36" s="11" t="s">
        <v>294</v>
      </c>
      <c r="F36" s="14" t="s">
        <v>98</v>
      </c>
      <c r="G36" s="11">
        <v>2599.45</v>
      </c>
      <c r="H36" s="11">
        <v>1058.57</v>
      </c>
      <c r="I36" s="11">
        <v>1540.88</v>
      </c>
      <c r="J36" s="16">
        <v>1</v>
      </c>
      <c r="K36" s="17" t="s">
        <v>28</v>
      </c>
      <c r="L36" s="11" t="s">
        <v>49</v>
      </c>
      <c r="M36" s="12"/>
      <c r="N36" s="11" t="s">
        <v>49</v>
      </c>
      <c r="O36" s="11" t="s">
        <v>2342</v>
      </c>
      <c r="P36" s="11" t="s">
        <v>2343</v>
      </c>
    </row>
    <row r="37" s="2" customFormat="1" spans="1:16">
      <c r="A37" s="10">
        <v>36</v>
      </c>
      <c r="B37" s="11" t="s">
        <v>2239</v>
      </c>
      <c r="C37" s="12" t="s">
        <v>2345</v>
      </c>
      <c r="D37" s="11" t="s">
        <v>2251</v>
      </c>
      <c r="E37" s="11" t="s">
        <v>294</v>
      </c>
      <c r="F37" s="14" t="s">
        <v>98</v>
      </c>
      <c r="G37" s="11">
        <v>3484.86</v>
      </c>
      <c r="H37" s="11">
        <v>2451.42</v>
      </c>
      <c r="I37" s="11">
        <v>1033.44</v>
      </c>
      <c r="J37" s="16">
        <v>1</v>
      </c>
      <c r="K37" s="17" t="s">
        <v>28</v>
      </c>
      <c r="L37" s="11" t="s">
        <v>49</v>
      </c>
      <c r="M37" s="12"/>
      <c r="N37" s="11" t="s">
        <v>49</v>
      </c>
      <c r="O37" s="11" t="s">
        <v>2346</v>
      </c>
      <c r="P37" s="11" t="s">
        <v>2347</v>
      </c>
    </row>
    <row r="38" s="2" customFormat="1" spans="1:16">
      <c r="A38" s="10">
        <v>37</v>
      </c>
      <c r="B38" s="11" t="s">
        <v>2239</v>
      </c>
      <c r="C38" s="12" t="s">
        <v>2348</v>
      </c>
      <c r="D38" s="11" t="s">
        <v>2251</v>
      </c>
      <c r="E38" s="11" t="s">
        <v>294</v>
      </c>
      <c r="F38" s="14" t="s">
        <v>98</v>
      </c>
      <c r="G38" s="11">
        <v>3437.61</v>
      </c>
      <c r="H38" s="11">
        <v>2048.66</v>
      </c>
      <c r="I38" s="11">
        <v>1388.95</v>
      </c>
      <c r="J38" s="16">
        <v>1</v>
      </c>
      <c r="K38" s="17" t="s">
        <v>28</v>
      </c>
      <c r="L38" s="11" t="s">
        <v>49</v>
      </c>
      <c r="M38" s="12"/>
      <c r="N38" s="11" t="s">
        <v>49</v>
      </c>
      <c r="O38" s="11" t="s">
        <v>2349</v>
      </c>
      <c r="P38" s="11" t="s">
        <v>2350</v>
      </c>
    </row>
    <row r="39" s="2" customFormat="1" spans="1:16">
      <c r="A39" s="10">
        <v>38</v>
      </c>
      <c r="B39" s="11" t="s">
        <v>2239</v>
      </c>
      <c r="C39" s="12" t="s">
        <v>2351</v>
      </c>
      <c r="D39" s="11" t="s">
        <v>2251</v>
      </c>
      <c r="E39" s="11" t="s">
        <v>294</v>
      </c>
      <c r="F39" s="14" t="s">
        <v>98</v>
      </c>
      <c r="G39" s="11">
        <v>1720.71</v>
      </c>
      <c r="H39" s="11">
        <v>1210.74</v>
      </c>
      <c r="I39" s="11">
        <v>509.97</v>
      </c>
      <c r="J39" s="16">
        <v>1</v>
      </c>
      <c r="K39" s="17" t="s">
        <v>28</v>
      </c>
      <c r="L39" s="11" t="s">
        <v>49</v>
      </c>
      <c r="M39" s="12"/>
      <c r="N39" s="11" t="s">
        <v>49</v>
      </c>
      <c r="O39" s="11" t="s">
        <v>2352</v>
      </c>
      <c r="P39" s="11" t="s">
        <v>2353</v>
      </c>
    </row>
    <row r="40" s="2" customFormat="1" spans="1:16">
      <c r="A40" s="10">
        <v>39</v>
      </c>
      <c r="B40" s="11" t="s">
        <v>2239</v>
      </c>
      <c r="C40" s="103" t="s">
        <v>2354</v>
      </c>
      <c r="D40" s="11" t="s">
        <v>2251</v>
      </c>
      <c r="E40" s="11" t="s">
        <v>294</v>
      </c>
      <c r="F40" s="14" t="s">
        <v>98</v>
      </c>
      <c r="G40" s="11">
        <v>2677.62</v>
      </c>
      <c r="H40" s="11">
        <v>477.15</v>
      </c>
      <c r="I40" s="11">
        <v>2200.47</v>
      </c>
      <c r="J40" s="16">
        <v>1</v>
      </c>
      <c r="K40" s="17" t="s">
        <v>28</v>
      </c>
      <c r="L40" s="11" t="s">
        <v>49</v>
      </c>
      <c r="M40" s="12"/>
      <c r="N40" s="11" t="s">
        <v>49</v>
      </c>
      <c r="O40" s="11" t="s">
        <v>2355</v>
      </c>
      <c r="P40" s="11" t="s">
        <v>2356</v>
      </c>
    </row>
    <row r="41" s="2" customFormat="1" spans="1:16">
      <c r="A41" s="10">
        <v>40</v>
      </c>
      <c r="B41" s="11" t="s">
        <v>2239</v>
      </c>
      <c r="C41" s="12" t="s">
        <v>2357</v>
      </c>
      <c r="D41" s="11" t="s">
        <v>2241</v>
      </c>
      <c r="E41" s="11" t="s">
        <v>2358</v>
      </c>
      <c r="F41" s="14" t="s">
        <v>30</v>
      </c>
      <c r="G41" s="11">
        <v>899.35</v>
      </c>
      <c r="H41" s="11">
        <v>26.98</v>
      </c>
      <c r="I41" s="11">
        <v>872.37</v>
      </c>
      <c r="J41" s="16">
        <v>1</v>
      </c>
      <c r="K41" s="17" t="s">
        <v>24</v>
      </c>
      <c r="L41" s="11" t="s">
        <v>49</v>
      </c>
      <c r="M41" s="12" t="s">
        <v>488</v>
      </c>
      <c r="N41" s="11" t="s">
        <v>49</v>
      </c>
      <c r="O41" s="11" t="s">
        <v>2359</v>
      </c>
      <c r="P41" s="11" t="s">
        <v>2360</v>
      </c>
    </row>
    <row r="42" s="2" customFormat="1" spans="1:16">
      <c r="A42" s="10">
        <v>41</v>
      </c>
      <c r="B42" s="11" t="s">
        <v>2239</v>
      </c>
      <c r="C42" s="12" t="s">
        <v>2361</v>
      </c>
      <c r="D42" s="11" t="s">
        <v>2251</v>
      </c>
      <c r="E42" s="11" t="s">
        <v>2362</v>
      </c>
      <c r="F42" s="14" t="s">
        <v>26</v>
      </c>
      <c r="G42" s="11">
        <v>8100.65</v>
      </c>
      <c r="H42" s="11">
        <v>243.02</v>
      </c>
      <c r="I42" s="11">
        <v>7857.63</v>
      </c>
      <c r="J42" s="16">
        <v>1</v>
      </c>
      <c r="K42" s="17" t="s">
        <v>24</v>
      </c>
      <c r="L42" s="11" t="s">
        <v>49</v>
      </c>
      <c r="M42" s="12" t="s">
        <v>866</v>
      </c>
      <c r="N42" s="11" t="s">
        <v>49</v>
      </c>
      <c r="O42" s="11" t="s">
        <v>2363</v>
      </c>
      <c r="P42" s="11" t="s">
        <v>2364</v>
      </c>
    </row>
    <row r="43" s="2" customFormat="1" spans="1:16">
      <c r="A43" s="10">
        <v>42</v>
      </c>
      <c r="B43" s="11" t="s">
        <v>2239</v>
      </c>
      <c r="C43" s="103" t="s">
        <v>2365</v>
      </c>
      <c r="D43" s="11" t="s">
        <v>2241</v>
      </c>
      <c r="E43" s="11" t="s">
        <v>2358</v>
      </c>
      <c r="F43" s="14" t="s">
        <v>30</v>
      </c>
      <c r="G43" s="11">
        <v>899.35</v>
      </c>
      <c r="H43" s="11">
        <v>26.98</v>
      </c>
      <c r="I43" s="11">
        <v>872.37</v>
      </c>
      <c r="J43" s="16">
        <v>1</v>
      </c>
      <c r="K43" s="17" t="s">
        <v>24</v>
      </c>
      <c r="L43" s="11" t="s">
        <v>49</v>
      </c>
      <c r="M43" s="12" t="s">
        <v>488</v>
      </c>
      <c r="N43" s="11" t="s">
        <v>49</v>
      </c>
      <c r="O43" s="11" t="s">
        <v>2366</v>
      </c>
      <c r="P43" s="11" t="s">
        <v>2367</v>
      </c>
    </row>
    <row r="44" s="2" customFormat="1" spans="1:16">
      <c r="A44" s="10">
        <v>43</v>
      </c>
      <c r="B44" s="11" t="s">
        <v>2239</v>
      </c>
      <c r="C44" s="12" t="s">
        <v>2368</v>
      </c>
      <c r="D44" s="11" t="s">
        <v>2241</v>
      </c>
      <c r="E44" s="11" t="s">
        <v>2358</v>
      </c>
      <c r="F44" s="14" t="s">
        <v>30</v>
      </c>
      <c r="G44" s="11">
        <v>899.35</v>
      </c>
      <c r="H44" s="11">
        <v>26.98</v>
      </c>
      <c r="I44" s="11">
        <v>872.37</v>
      </c>
      <c r="J44" s="16">
        <v>1</v>
      </c>
      <c r="K44" s="17" t="s">
        <v>24</v>
      </c>
      <c r="L44" s="11" t="s">
        <v>49</v>
      </c>
      <c r="M44" s="12" t="s">
        <v>488</v>
      </c>
      <c r="N44" s="11" t="s">
        <v>49</v>
      </c>
      <c r="O44" s="11" t="s">
        <v>2369</v>
      </c>
      <c r="P44" s="11" t="s">
        <v>2370</v>
      </c>
    </row>
    <row r="45" s="2" customFormat="1" spans="1:16">
      <c r="A45" s="10">
        <v>44</v>
      </c>
      <c r="B45" s="11" t="s">
        <v>2239</v>
      </c>
      <c r="C45" s="12" t="s">
        <v>2371</v>
      </c>
      <c r="D45" s="11" t="s">
        <v>2241</v>
      </c>
      <c r="E45" s="11" t="s">
        <v>2358</v>
      </c>
      <c r="F45" s="14" t="s">
        <v>30</v>
      </c>
      <c r="G45" s="11">
        <v>899.35</v>
      </c>
      <c r="H45" s="11">
        <v>26.98</v>
      </c>
      <c r="I45" s="11">
        <v>872.37</v>
      </c>
      <c r="J45" s="16">
        <v>1</v>
      </c>
      <c r="K45" s="17" t="s">
        <v>24</v>
      </c>
      <c r="L45" s="11" t="s">
        <v>49</v>
      </c>
      <c r="M45" s="12" t="s">
        <v>488</v>
      </c>
      <c r="N45" s="11" t="s">
        <v>49</v>
      </c>
      <c r="O45" s="11" t="s">
        <v>2372</v>
      </c>
      <c r="P45" s="11" t="s">
        <v>2373</v>
      </c>
    </row>
    <row r="46" s="2" customFormat="1" spans="1:16">
      <c r="A46" s="10">
        <v>45</v>
      </c>
      <c r="B46" s="11" t="s">
        <v>2239</v>
      </c>
      <c r="C46" s="12" t="s">
        <v>2374</v>
      </c>
      <c r="D46" s="11" t="s">
        <v>2241</v>
      </c>
      <c r="E46" s="11" t="s">
        <v>2358</v>
      </c>
      <c r="F46" s="14" t="s">
        <v>30</v>
      </c>
      <c r="G46" s="11">
        <v>899.35</v>
      </c>
      <c r="H46" s="11">
        <v>26.98</v>
      </c>
      <c r="I46" s="11">
        <v>872.37</v>
      </c>
      <c r="J46" s="16">
        <v>1</v>
      </c>
      <c r="K46" s="17" t="s">
        <v>24</v>
      </c>
      <c r="L46" s="11" t="s">
        <v>49</v>
      </c>
      <c r="M46" s="12" t="s">
        <v>488</v>
      </c>
      <c r="N46" s="11" t="s">
        <v>49</v>
      </c>
      <c r="O46" s="11" t="s">
        <v>2375</v>
      </c>
      <c r="P46" s="11" t="s">
        <v>2376</v>
      </c>
    </row>
    <row r="47" s="2" customFormat="1" spans="1:16">
      <c r="A47" s="10">
        <v>46</v>
      </c>
      <c r="B47" s="11" t="s">
        <v>2239</v>
      </c>
      <c r="C47" s="12" t="s">
        <v>2377</v>
      </c>
      <c r="D47" s="11" t="s">
        <v>2241</v>
      </c>
      <c r="E47" s="11" t="s">
        <v>2358</v>
      </c>
      <c r="F47" s="14" t="s">
        <v>30</v>
      </c>
      <c r="G47" s="11">
        <v>1239.55</v>
      </c>
      <c r="H47" s="11">
        <v>37.19</v>
      </c>
      <c r="I47" s="11">
        <v>1202.36</v>
      </c>
      <c r="J47" s="16">
        <v>1</v>
      </c>
      <c r="K47" s="17" t="s">
        <v>24</v>
      </c>
      <c r="L47" s="11" t="s">
        <v>49</v>
      </c>
      <c r="M47" s="12" t="s">
        <v>488</v>
      </c>
      <c r="N47" s="11" t="s">
        <v>49</v>
      </c>
      <c r="O47" s="11" t="s">
        <v>2378</v>
      </c>
      <c r="P47" s="11" t="s">
        <v>2379</v>
      </c>
    </row>
    <row r="48" s="2" customFormat="1" spans="1:16">
      <c r="A48" s="10">
        <v>47</v>
      </c>
      <c r="B48" s="11" t="s">
        <v>2239</v>
      </c>
      <c r="C48" s="12" t="s">
        <v>2380</v>
      </c>
      <c r="D48" s="11" t="s">
        <v>2241</v>
      </c>
      <c r="E48" s="11" t="s">
        <v>2358</v>
      </c>
      <c r="F48" s="14" t="s">
        <v>30</v>
      </c>
      <c r="G48" s="11">
        <v>299.7</v>
      </c>
      <c r="H48" s="11">
        <v>8.99</v>
      </c>
      <c r="I48" s="11">
        <v>290.71</v>
      </c>
      <c r="J48" s="16">
        <v>1</v>
      </c>
      <c r="K48" s="17" t="s">
        <v>24</v>
      </c>
      <c r="L48" s="11" t="s">
        <v>49</v>
      </c>
      <c r="M48" s="12" t="s">
        <v>488</v>
      </c>
      <c r="N48" s="11" t="s">
        <v>49</v>
      </c>
      <c r="O48" s="11" t="s">
        <v>2381</v>
      </c>
      <c r="P48" s="11" t="s">
        <v>2382</v>
      </c>
    </row>
    <row r="49" s="2" customFormat="1" spans="1:16">
      <c r="A49" s="10">
        <v>48</v>
      </c>
      <c r="B49" s="11" t="s">
        <v>2239</v>
      </c>
      <c r="C49" s="12" t="s">
        <v>2383</v>
      </c>
      <c r="D49" s="11" t="s">
        <v>2251</v>
      </c>
      <c r="E49" s="11" t="s">
        <v>43</v>
      </c>
      <c r="F49" s="14" t="s">
        <v>43</v>
      </c>
      <c r="G49" s="11">
        <v>7027.07</v>
      </c>
      <c r="H49" s="11">
        <v>1090.78</v>
      </c>
      <c r="I49" s="11">
        <v>5936.29</v>
      </c>
      <c r="J49" s="16">
        <v>1</v>
      </c>
      <c r="K49" s="17" t="s">
        <v>24</v>
      </c>
      <c r="L49" s="11" t="s">
        <v>49</v>
      </c>
      <c r="M49" s="12" t="s">
        <v>778</v>
      </c>
      <c r="N49" s="11" t="s">
        <v>49</v>
      </c>
      <c r="O49" s="11" t="s">
        <v>2384</v>
      </c>
      <c r="P49" s="11" t="s">
        <v>2385</v>
      </c>
    </row>
    <row r="50" s="2" customFormat="1" spans="1:16">
      <c r="A50" s="10">
        <v>49</v>
      </c>
      <c r="B50" s="11" t="s">
        <v>2239</v>
      </c>
      <c r="C50" s="12" t="s">
        <v>2386</v>
      </c>
      <c r="D50" s="11" t="s">
        <v>2241</v>
      </c>
      <c r="E50" s="11" t="s">
        <v>67</v>
      </c>
      <c r="F50" s="14" t="s">
        <v>38</v>
      </c>
      <c r="G50" s="11">
        <v>578.4</v>
      </c>
      <c r="H50" s="11">
        <v>17.35</v>
      </c>
      <c r="I50" s="11">
        <v>561.05</v>
      </c>
      <c r="J50" s="16">
        <v>1</v>
      </c>
      <c r="K50" s="17" t="s">
        <v>28</v>
      </c>
      <c r="L50" s="11" t="s">
        <v>49</v>
      </c>
      <c r="M50" s="12"/>
      <c r="N50" s="11" t="s">
        <v>49</v>
      </c>
      <c r="O50" s="11" t="s">
        <v>2387</v>
      </c>
      <c r="P50" s="11" t="s">
        <v>2388</v>
      </c>
    </row>
    <row r="51" s="2" customFormat="1" spans="1:16">
      <c r="A51" s="10">
        <v>50</v>
      </c>
      <c r="B51" s="11" t="s">
        <v>2239</v>
      </c>
      <c r="C51" s="12" t="s">
        <v>2389</v>
      </c>
      <c r="D51" s="11" t="s">
        <v>2241</v>
      </c>
      <c r="E51" s="11" t="s">
        <v>36</v>
      </c>
      <c r="F51" s="14" t="s">
        <v>36</v>
      </c>
      <c r="G51" s="11">
        <v>3268</v>
      </c>
      <c r="H51" s="11">
        <v>98.04</v>
      </c>
      <c r="I51" s="11">
        <v>3169.96</v>
      </c>
      <c r="J51" s="16">
        <v>1</v>
      </c>
      <c r="K51" s="17" t="s">
        <v>28</v>
      </c>
      <c r="L51" s="11" t="s">
        <v>49</v>
      </c>
      <c r="M51" s="12"/>
      <c r="N51" s="11" t="s">
        <v>49</v>
      </c>
      <c r="O51" s="11" t="s">
        <v>2390</v>
      </c>
      <c r="P51" s="11" t="s">
        <v>2391</v>
      </c>
    </row>
    <row r="52" s="2" customFormat="1" spans="1:16">
      <c r="A52" s="10">
        <v>51</v>
      </c>
      <c r="B52" s="11" t="s">
        <v>151</v>
      </c>
      <c r="C52" s="12" t="s">
        <v>2392</v>
      </c>
      <c r="D52" s="11" t="s">
        <v>2251</v>
      </c>
      <c r="E52" s="11" t="s">
        <v>2393</v>
      </c>
      <c r="F52" s="14" t="s">
        <v>106</v>
      </c>
      <c r="G52" s="11">
        <v>2749.56</v>
      </c>
      <c r="H52" s="11">
        <v>2749.56</v>
      </c>
      <c r="I52" s="11">
        <v>0</v>
      </c>
      <c r="J52" s="16">
        <v>1</v>
      </c>
      <c r="K52" s="17" t="s">
        <v>28</v>
      </c>
      <c r="L52" s="11" t="s">
        <v>49</v>
      </c>
      <c r="M52" s="12"/>
      <c r="N52" s="11" t="s">
        <v>49</v>
      </c>
      <c r="O52" s="11" t="s">
        <v>2394</v>
      </c>
      <c r="P52" s="11" t="s">
        <v>2395</v>
      </c>
    </row>
    <row r="53" s="2" customFormat="1" spans="1:16">
      <c r="A53" s="10">
        <v>52</v>
      </c>
      <c r="B53" s="11" t="s">
        <v>2239</v>
      </c>
      <c r="C53" s="12" t="s">
        <v>2396</v>
      </c>
      <c r="D53" s="11" t="s">
        <v>2251</v>
      </c>
      <c r="E53" s="11" t="s">
        <v>2397</v>
      </c>
      <c r="F53" s="14" t="s">
        <v>109</v>
      </c>
      <c r="G53" s="11">
        <v>5562.64</v>
      </c>
      <c r="H53" s="11">
        <v>1964.48</v>
      </c>
      <c r="I53" s="11">
        <v>3598.16</v>
      </c>
      <c r="J53" s="16">
        <v>1</v>
      </c>
      <c r="K53" s="17" t="s">
        <v>24</v>
      </c>
      <c r="L53" s="11" t="s">
        <v>49</v>
      </c>
      <c r="M53" s="12"/>
      <c r="N53" s="11" t="s">
        <v>49</v>
      </c>
      <c r="O53" s="11" t="s">
        <v>2398</v>
      </c>
      <c r="P53" s="11" t="s">
        <v>2399</v>
      </c>
    </row>
    <row r="54" s="2" customFormat="1" spans="1:16">
      <c r="A54" s="10">
        <v>53</v>
      </c>
      <c r="B54" s="11" t="s">
        <v>2239</v>
      </c>
      <c r="C54" s="103" t="s">
        <v>2400</v>
      </c>
      <c r="D54" s="11" t="s">
        <v>2251</v>
      </c>
      <c r="E54" s="11" t="s">
        <v>2401</v>
      </c>
      <c r="F54" s="14" t="s">
        <v>75</v>
      </c>
      <c r="G54" s="11">
        <v>12789.1</v>
      </c>
      <c r="H54" s="11">
        <v>383.67</v>
      </c>
      <c r="I54" s="11">
        <v>12405.43</v>
      </c>
      <c r="J54" s="16">
        <v>1</v>
      </c>
      <c r="K54" s="17" t="s">
        <v>24</v>
      </c>
      <c r="L54" s="11" t="s">
        <v>49</v>
      </c>
      <c r="M54" s="12"/>
      <c r="N54" s="11" t="s">
        <v>49</v>
      </c>
      <c r="O54" s="11" t="s">
        <v>2402</v>
      </c>
      <c r="P54" s="11" t="s">
        <v>2403</v>
      </c>
    </row>
    <row r="55" s="2" customFormat="1" spans="1:16">
      <c r="A55" s="10">
        <v>54</v>
      </c>
      <c r="B55" s="11" t="s">
        <v>2239</v>
      </c>
      <c r="C55" s="103" t="s">
        <v>2404</v>
      </c>
      <c r="D55" s="11" t="s">
        <v>2241</v>
      </c>
      <c r="E55" s="11" t="s">
        <v>2405</v>
      </c>
      <c r="F55" s="14" t="s">
        <v>75</v>
      </c>
      <c r="G55" s="11">
        <v>4000</v>
      </c>
      <c r="H55" s="11">
        <v>120</v>
      </c>
      <c r="I55" s="11">
        <v>3880</v>
      </c>
      <c r="J55" s="16">
        <v>1</v>
      </c>
      <c r="K55" s="17" t="s">
        <v>24</v>
      </c>
      <c r="L55" s="11" t="s">
        <v>49</v>
      </c>
      <c r="M55" s="12"/>
      <c r="N55" s="11" t="s">
        <v>49</v>
      </c>
      <c r="O55" s="11" t="s">
        <v>2406</v>
      </c>
      <c r="P55" s="11" t="s">
        <v>2407</v>
      </c>
    </row>
    <row r="56" s="2" customFormat="1" spans="1:16">
      <c r="A56" s="10">
        <v>55</v>
      </c>
      <c r="B56" s="11" t="s">
        <v>2239</v>
      </c>
      <c r="C56" s="12" t="s">
        <v>2408</v>
      </c>
      <c r="D56" s="11" t="s">
        <v>2251</v>
      </c>
      <c r="E56" s="11" t="s">
        <v>2397</v>
      </c>
      <c r="F56" s="14" t="s">
        <v>100</v>
      </c>
      <c r="G56" s="11">
        <v>1390.66</v>
      </c>
      <c r="H56" s="11">
        <v>491.12</v>
      </c>
      <c r="I56" s="11">
        <v>899.54</v>
      </c>
      <c r="J56" s="16">
        <v>1</v>
      </c>
      <c r="K56" s="17" t="s">
        <v>24</v>
      </c>
      <c r="L56" s="11" t="s">
        <v>49</v>
      </c>
      <c r="M56" s="12" t="s">
        <v>100</v>
      </c>
      <c r="N56" s="11" t="s">
        <v>49</v>
      </c>
      <c r="O56" s="11" t="s">
        <v>2398</v>
      </c>
      <c r="P56" s="11" t="s">
        <v>2399</v>
      </c>
    </row>
    <row r="57" s="2" customFormat="1" spans="1:16">
      <c r="A57" s="10">
        <v>56</v>
      </c>
      <c r="B57" s="11" t="s">
        <v>2409</v>
      </c>
      <c r="C57" s="12" t="s">
        <v>2410</v>
      </c>
      <c r="D57" s="11" t="s">
        <v>2251</v>
      </c>
      <c r="E57" s="11" t="s">
        <v>2397</v>
      </c>
      <c r="F57" s="14" t="s">
        <v>100</v>
      </c>
      <c r="G57" s="11">
        <v>1390.66</v>
      </c>
      <c r="H57" s="11">
        <v>453.67</v>
      </c>
      <c r="I57" s="11">
        <v>936.99</v>
      </c>
      <c r="J57" s="16">
        <v>1</v>
      </c>
      <c r="K57" s="17" t="s">
        <v>24</v>
      </c>
      <c r="L57" s="11" t="s">
        <v>49</v>
      </c>
      <c r="M57" s="12" t="s">
        <v>100</v>
      </c>
      <c r="N57" s="11" t="s">
        <v>49</v>
      </c>
      <c r="O57" s="11" t="s">
        <v>2398</v>
      </c>
      <c r="P57" s="11" t="s">
        <v>2399</v>
      </c>
    </row>
    <row r="58" s="2" customFormat="1" spans="1:16">
      <c r="A58" s="10">
        <v>57</v>
      </c>
      <c r="B58" s="11" t="s">
        <v>151</v>
      </c>
      <c r="C58" s="12" t="s">
        <v>2411</v>
      </c>
      <c r="D58" s="11" t="s">
        <v>2251</v>
      </c>
      <c r="E58" s="11" t="s">
        <v>534</v>
      </c>
      <c r="F58" s="14" t="s">
        <v>60</v>
      </c>
      <c r="G58" s="11">
        <v>493</v>
      </c>
      <c r="H58" s="11">
        <v>214.04</v>
      </c>
      <c r="I58" s="11">
        <v>278.96</v>
      </c>
      <c r="J58" s="16">
        <v>1</v>
      </c>
      <c r="K58" s="17" t="s">
        <v>28</v>
      </c>
      <c r="L58" s="11" t="s">
        <v>49</v>
      </c>
      <c r="M58" s="14" t="s">
        <v>746</v>
      </c>
      <c r="N58" s="11" t="s">
        <v>49</v>
      </c>
      <c r="O58" s="11" t="s">
        <v>2412</v>
      </c>
      <c r="P58" s="11" t="s">
        <v>2413</v>
      </c>
    </row>
    <row r="59" s="2" customFormat="1" spans="1:16">
      <c r="A59" s="10">
        <v>58</v>
      </c>
      <c r="B59" s="11" t="s">
        <v>151</v>
      </c>
      <c r="C59" s="12" t="s">
        <v>2414</v>
      </c>
      <c r="D59" s="11" t="s">
        <v>2251</v>
      </c>
      <c r="E59" s="11" t="s">
        <v>538</v>
      </c>
      <c r="F59" s="14" t="s">
        <v>59</v>
      </c>
      <c r="G59" s="11">
        <v>603.45</v>
      </c>
      <c r="H59" s="11">
        <v>115.65</v>
      </c>
      <c r="I59" s="11">
        <v>487.8</v>
      </c>
      <c r="J59" s="16">
        <v>1</v>
      </c>
      <c r="K59" s="17" t="s">
        <v>28</v>
      </c>
      <c r="L59" s="11" t="s">
        <v>49</v>
      </c>
      <c r="M59" s="14" t="s">
        <v>59</v>
      </c>
      <c r="N59" s="11" t="s">
        <v>49</v>
      </c>
      <c r="O59" s="11" t="s">
        <v>2415</v>
      </c>
      <c r="P59" s="11" t="s">
        <v>2416</v>
      </c>
    </row>
    <row r="60" s="2" customFormat="1" spans="1:16">
      <c r="A60" s="10">
        <v>59</v>
      </c>
      <c r="B60" s="11" t="s">
        <v>151</v>
      </c>
      <c r="C60" s="12" t="s">
        <v>2417</v>
      </c>
      <c r="D60" s="11" t="s">
        <v>2251</v>
      </c>
      <c r="E60" s="11" t="s">
        <v>538</v>
      </c>
      <c r="F60" s="14" t="s">
        <v>59</v>
      </c>
      <c r="G60" s="11">
        <v>603.45</v>
      </c>
      <c r="H60" s="11">
        <v>115.6</v>
      </c>
      <c r="I60" s="11">
        <v>487.85</v>
      </c>
      <c r="J60" s="16">
        <v>1</v>
      </c>
      <c r="K60" s="17" t="s">
        <v>28</v>
      </c>
      <c r="L60" s="11" t="s">
        <v>49</v>
      </c>
      <c r="M60" s="14" t="s">
        <v>59</v>
      </c>
      <c r="N60" s="11" t="s">
        <v>49</v>
      </c>
      <c r="O60" s="11" t="s">
        <v>2418</v>
      </c>
      <c r="P60" s="11" t="s">
        <v>2419</v>
      </c>
    </row>
    <row r="61" s="2" customFormat="1" spans="1:16">
      <c r="A61" s="10">
        <v>60</v>
      </c>
      <c r="B61" s="11" t="s">
        <v>151</v>
      </c>
      <c r="C61" s="12" t="s">
        <v>2420</v>
      </c>
      <c r="D61" s="11" t="s">
        <v>2251</v>
      </c>
      <c r="E61" s="11" t="s">
        <v>534</v>
      </c>
      <c r="F61" s="14" t="s">
        <v>60</v>
      </c>
      <c r="G61" s="11">
        <v>453.21</v>
      </c>
      <c r="H61" s="11">
        <v>240.83</v>
      </c>
      <c r="I61" s="11">
        <v>212.38</v>
      </c>
      <c r="J61" s="16">
        <v>1</v>
      </c>
      <c r="K61" s="17" t="s">
        <v>28</v>
      </c>
      <c r="L61" s="11" t="s">
        <v>49</v>
      </c>
      <c r="M61" s="14" t="s">
        <v>536</v>
      </c>
      <c r="N61" s="11" t="s">
        <v>49</v>
      </c>
      <c r="O61" s="11" t="s">
        <v>2421</v>
      </c>
      <c r="P61" s="11" t="s">
        <v>2422</v>
      </c>
    </row>
    <row r="62" s="2" customFormat="1" spans="1:16">
      <c r="A62" s="10">
        <v>61</v>
      </c>
      <c r="B62" s="11" t="s">
        <v>151</v>
      </c>
      <c r="C62" s="12" t="s">
        <v>2423</v>
      </c>
      <c r="D62" s="11" t="s">
        <v>2251</v>
      </c>
      <c r="E62" s="11" t="s">
        <v>534</v>
      </c>
      <c r="F62" s="14" t="s">
        <v>59</v>
      </c>
      <c r="G62" s="11">
        <v>453.21</v>
      </c>
      <c r="H62" s="11">
        <v>240.83</v>
      </c>
      <c r="I62" s="11">
        <v>212.38</v>
      </c>
      <c r="J62" s="16">
        <v>1</v>
      </c>
      <c r="K62" s="17" t="s">
        <v>28</v>
      </c>
      <c r="L62" s="11" t="s">
        <v>49</v>
      </c>
      <c r="M62" s="14" t="s">
        <v>68</v>
      </c>
      <c r="N62" s="11" t="s">
        <v>49</v>
      </c>
      <c r="O62" s="11" t="s">
        <v>2424</v>
      </c>
      <c r="P62" s="11" t="s">
        <v>2425</v>
      </c>
    </row>
    <row r="63" s="2" customFormat="1" spans="1:16">
      <c r="A63" s="10">
        <v>62</v>
      </c>
      <c r="B63" s="11" t="s">
        <v>151</v>
      </c>
      <c r="C63" s="12" t="s">
        <v>2426</v>
      </c>
      <c r="D63" s="11" t="s">
        <v>2251</v>
      </c>
      <c r="E63" s="11" t="s">
        <v>534</v>
      </c>
      <c r="F63" s="14" t="s">
        <v>60</v>
      </c>
      <c r="G63" s="11">
        <v>456.2</v>
      </c>
      <c r="H63" s="11">
        <v>280.79</v>
      </c>
      <c r="I63" s="11">
        <v>175.41</v>
      </c>
      <c r="J63" s="16">
        <v>1</v>
      </c>
      <c r="K63" s="17" t="s">
        <v>28</v>
      </c>
      <c r="L63" s="11" t="s">
        <v>49</v>
      </c>
      <c r="M63" s="14" t="s">
        <v>536</v>
      </c>
      <c r="N63" s="11" t="s">
        <v>49</v>
      </c>
      <c r="O63" s="11" t="s">
        <v>2427</v>
      </c>
      <c r="P63" s="11" t="s">
        <v>2428</v>
      </c>
    </row>
    <row r="64" s="2" customFormat="1" spans="1:16">
      <c r="A64" s="10">
        <v>63</v>
      </c>
      <c r="B64" s="11" t="s">
        <v>151</v>
      </c>
      <c r="C64" s="12" t="s">
        <v>2429</v>
      </c>
      <c r="D64" s="11" t="s">
        <v>2251</v>
      </c>
      <c r="E64" s="11" t="s">
        <v>534</v>
      </c>
      <c r="F64" s="14" t="s">
        <v>59</v>
      </c>
      <c r="G64" s="11">
        <v>582.26</v>
      </c>
      <c r="H64" s="11">
        <v>371.09</v>
      </c>
      <c r="I64" s="11">
        <v>211.17</v>
      </c>
      <c r="J64" s="16">
        <v>1</v>
      </c>
      <c r="K64" s="17" t="s">
        <v>28</v>
      </c>
      <c r="L64" s="11" t="s">
        <v>49</v>
      </c>
      <c r="M64" s="14" t="s">
        <v>68</v>
      </c>
      <c r="N64" s="11" t="s">
        <v>49</v>
      </c>
      <c r="O64" s="11" t="s">
        <v>2430</v>
      </c>
      <c r="P64" s="11" t="s">
        <v>2431</v>
      </c>
    </row>
    <row r="65" s="2" customFormat="1" spans="1:16">
      <c r="A65" s="10">
        <v>64</v>
      </c>
      <c r="B65" s="11" t="s">
        <v>2432</v>
      </c>
      <c r="C65" s="12" t="s">
        <v>2433</v>
      </c>
      <c r="D65" s="11" t="s">
        <v>2251</v>
      </c>
      <c r="E65" s="11" t="s">
        <v>500</v>
      </c>
      <c r="F65" s="14" t="s">
        <v>50</v>
      </c>
      <c r="G65" s="11">
        <v>467.52</v>
      </c>
      <c r="H65" s="11">
        <v>228.12</v>
      </c>
      <c r="I65" s="11">
        <v>239.4</v>
      </c>
      <c r="J65" s="16">
        <v>1</v>
      </c>
      <c r="K65" s="17" t="s">
        <v>28</v>
      </c>
      <c r="L65" s="11" t="s">
        <v>49</v>
      </c>
      <c r="M65" s="14" t="s">
        <v>2434</v>
      </c>
      <c r="N65" s="11" t="s">
        <v>49</v>
      </c>
      <c r="O65" s="11" t="s">
        <v>2430</v>
      </c>
      <c r="P65" s="11" t="s">
        <v>2431</v>
      </c>
    </row>
    <row r="66" s="2" customFormat="1" spans="1:16">
      <c r="A66" s="10">
        <v>65</v>
      </c>
      <c r="B66" s="11" t="s">
        <v>151</v>
      </c>
      <c r="C66" s="12" t="s">
        <v>2435</v>
      </c>
      <c r="D66" s="11" t="s">
        <v>2251</v>
      </c>
      <c r="E66" s="11" t="s">
        <v>538</v>
      </c>
      <c r="F66" s="14" t="s">
        <v>59</v>
      </c>
      <c r="G66" s="11">
        <v>530.97</v>
      </c>
      <c r="H66" s="11">
        <v>337.9</v>
      </c>
      <c r="I66" s="11">
        <v>193.07</v>
      </c>
      <c r="J66" s="16">
        <v>1</v>
      </c>
      <c r="K66" s="17" t="s">
        <v>28</v>
      </c>
      <c r="L66" s="11" t="s">
        <v>49</v>
      </c>
      <c r="M66" s="14" t="s">
        <v>801</v>
      </c>
      <c r="N66" s="11" t="s">
        <v>49</v>
      </c>
      <c r="O66" s="11" t="s">
        <v>2436</v>
      </c>
      <c r="P66" s="11" t="s">
        <v>2437</v>
      </c>
    </row>
    <row r="67" s="2" customFormat="1" spans="1:16">
      <c r="A67" s="10">
        <v>66</v>
      </c>
      <c r="B67" s="11" t="s">
        <v>49</v>
      </c>
      <c r="C67" s="12" t="s">
        <v>2438</v>
      </c>
      <c r="D67" s="11" t="s">
        <v>49</v>
      </c>
      <c r="E67" s="11" t="s">
        <v>2439</v>
      </c>
      <c r="F67" s="14" t="s">
        <v>108</v>
      </c>
      <c r="G67" s="11" t="s">
        <v>49</v>
      </c>
      <c r="H67" s="11" t="s">
        <v>49</v>
      </c>
      <c r="I67" s="11" t="s">
        <v>49</v>
      </c>
      <c r="J67" s="19">
        <v>1</v>
      </c>
      <c r="K67" s="17" t="s">
        <v>28</v>
      </c>
      <c r="L67" s="11" t="s">
        <v>49</v>
      </c>
      <c r="M67" s="11" t="s">
        <v>49</v>
      </c>
      <c r="N67" s="11" t="s">
        <v>49</v>
      </c>
      <c r="O67" s="11" t="s">
        <v>49</v>
      </c>
      <c r="P67" s="11" t="s">
        <v>49</v>
      </c>
    </row>
    <row r="68" s="2" customFormat="1" spans="1:16">
      <c r="A68" s="10">
        <v>67</v>
      </c>
      <c r="B68" s="11" t="s">
        <v>49</v>
      </c>
      <c r="C68" s="12" t="s">
        <v>2438</v>
      </c>
      <c r="D68" s="11" t="s">
        <v>49</v>
      </c>
      <c r="E68" s="11" t="s">
        <v>2440</v>
      </c>
      <c r="F68" s="14" t="s">
        <v>50</v>
      </c>
      <c r="G68" s="11" t="s">
        <v>49</v>
      </c>
      <c r="H68" s="11" t="s">
        <v>49</v>
      </c>
      <c r="I68" s="11" t="s">
        <v>49</v>
      </c>
      <c r="J68" s="19">
        <v>4</v>
      </c>
      <c r="K68" s="17" t="s">
        <v>28</v>
      </c>
      <c r="L68" s="11" t="s">
        <v>49</v>
      </c>
      <c r="M68" s="11" t="s">
        <v>49</v>
      </c>
      <c r="N68" s="11" t="s">
        <v>49</v>
      </c>
      <c r="O68" s="11" t="s">
        <v>49</v>
      </c>
      <c r="P68" s="11" t="s">
        <v>49</v>
      </c>
    </row>
    <row r="69" s="2" customFormat="1" spans="1:16">
      <c r="A69" s="10">
        <v>68</v>
      </c>
      <c r="B69" s="11" t="s">
        <v>49</v>
      </c>
      <c r="C69" s="12" t="s">
        <v>2438</v>
      </c>
      <c r="D69" s="11" t="s">
        <v>49</v>
      </c>
      <c r="E69" s="11" t="s">
        <v>2441</v>
      </c>
      <c r="F69" s="14" t="s">
        <v>52</v>
      </c>
      <c r="G69" s="11" t="s">
        <v>49</v>
      </c>
      <c r="H69" s="11" t="s">
        <v>49</v>
      </c>
      <c r="I69" s="11" t="s">
        <v>49</v>
      </c>
      <c r="J69" s="19">
        <v>1</v>
      </c>
      <c r="K69" s="17" t="s">
        <v>28</v>
      </c>
      <c r="L69" s="11" t="s">
        <v>49</v>
      </c>
      <c r="M69" s="11" t="s">
        <v>49</v>
      </c>
      <c r="N69" s="11" t="s">
        <v>49</v>
      </c>
      <c r="O69" s="11" t="s">
        <v>49</v>
      </c>
      <c r="P69" s="11" t="s">
        <v>49</v>
      </c>
    </row>
    <row r="70" s="2" customFormat="1" spans="1:16">
      <c r="A70" s="10">
        <v>69</v>
      </c>
      <c r="B70" s="11" t="s">
        <v>49</v>
      </c>
      <c r="C70" s="12" t="s">
        <v>2438</v>
      </c>
      <c r="D70" s="11" t="s">
        <v>49</v>
      </c>
      <c r="E70" s="11" t="s">
        <v>2442</v>
      </c>
      <c r="F70" s="14" t="s">
        <v>50</v>
      </c>
      <c r="G70" s="11" t="s">
        <v>49</v>
      </c>
      <c r="H70" s="11" t="s">
        <v>49</v>
      </c>
      <c r="I70" s="11" t="s">
        <v>49</v>
      </c>
      <c r="J70" s="19">
        <v>1</v>
      </c>
      <c r="K70" s="17" t="s">
        <v>28</v>
      </c>
      <c r="L70" s="11" t="s">
        <v>49</v>
      </c>
      <c r="M70" s="11" t="s">
        <v>49</v>
      </c>
      <c r="N70" s="11" t="s">
        <v>49</v>
      </c>
      <c r="O70" s="11" t="s">
        <v>49</v>
      </c>
      <c r="P70" s="11" t="s">
        <v>49</v>
      </c>
    </row>
    <row r="71" s="2" customFormat="1" spans="1:16">
      <c r="A71" s="10">
        <v>70</v>
      </c>
      <c r="B71" s="11" t="s">
        <v>49</v>
      </c>
      <c r="C71" s="12" t="s">
        <v>2438</v>
      </c>
      <c r="D71" s="11" t="s">
        <v>49</v>
      </c>
      <c r="E71" s="11" t="s">
        <v>2443</v>
      </c>
      <c r="F71" s="14" t="s">
        <v>50</v>
      </c>
      <c r="G71" s="11" t="s">
        <v>49</v>
      </c>
      <c r="H71" s="11" t="s">
        <v>49</v>
      </c>
      <c r="I71" s="11" t="s">
        <v>49</v>
      </c>
      <c r="J71" s="19">
        <v>2</v>
      </c>
      <c r="K71" s="17" t="s">
        <v>28</v>
      </c>
      <c r="L71" s="11" t="s">
        <v>49</v>
      </c>
      <c r="M71" s="11" t="s">
        <v>49</v>
      </c>
      <c r="N71" s="11" t="s">
        <v>49</v>
      </c>
      <c r="O71" s="11" t="s">
        <v>49</v>
      </c>
      <c r="P71" s="11" t="s">
        <v>49</v>
      </c>
    </row>
    <row r="72" s="2" customFormat="1" spans="1:16">
      <c r="A72" s="10">
        <v>71</v>
      </c>
      <c r="B72" s="11" t="s">
        <v>49</v>
      </c>
      <c r="C72" s="12" t="s">
        <v>2438</v>
      </c>
      <c r="D72" s="11" t="s">
        <v>49</v>
      </c>
      <c r="E72" s="11" t="s">
        <v>2444</v>
      </c>
      <c r="F72" s="14" t="s">
        <v>50</v>
      </c>
      <c r="G72" s="11" t="s">
        <v>49</v>
      </c>
      <c r="H72" s="11" t="s">
        <v>49</v>
      </c>
      <c r="I72" s="11" t="s">
        <v>49</v>
      </c>
      <c r="J72" s="19">
        <v>2</v>
      </c>
      <c r="K72" s="17" t="s">
        <v>28</v>
      </c>
      <c r="L72" s="11" t="s">
        <v>49</v>
      </c>
      <c r="M72" s="11" t="s">
        <v>49</v>
      </c>
      <c r="N72" s="11" t="s">
        <v>49</v>
      </c>
      <c r="O72" s="11" t="s">
        <v>49</v>
      </c>
      <c r="P72" s="11" t="s">
        <v>49</v>
      </c>
    </row>
    <row r="73" s="2" customFormat="1" spans="1:16">
      <c r="A73" s="10">
        <v>72</v>
      </c>
      <c r="B73" s="11" t="s">
        <v>49</v>
      </c>
      <c r="C73" s="12" t="s">
        <v>2438</v>
      </c>
      <c r="D73" s="11" t="s">
        <v>49</v>
      </c>
      <c r="E73" s="11" t="s">
        <v>2445</v>
      </c>
      <c r="F73" s="14" t="s">
        <v>95</v>
      </c>
      <c r="G73" s="11" t="s">
        <v>49</v>
      </c>
      <c r="H73" s="11" t="s">
        <v>49</v>
      </c>
      <c r="I73" s="11" t="s">
        <v>49</v>
      </c>
      <c r="J73" s="19">
        <v>1</v>
      </c>
      <c r="K73" s="17" t="s">
        <v>54</v>
      </c>
      <c r="L73" s="11" t="s">
        <v>49</v>
      </c>
      <c r="M73" s="11" t="s">
        <v>49</v>
      </c>
      <c r="N73" s="11" t="s">
        <v>49</v>
      </c>
      <c r="O73" s="11" t="s">
        <v>49</v>
      </c>
      <c r="P73" s="11" t="s">
        <v>49</v>
      </c>
    </row>
    <row r="74" s="2" customFormat="1" spans="1:16">
      <c r="A74" s="10">
        <v>73</v>
      </c>
      <c r="B74" s="11" t="s">
        <v>49</v>
      </c>
      <c r="C74" s="12" t="s">
        <v>2438</v>
      </c>
      <c r="D74" s="11" t="s">
        <v>49</v>
      </c>
      <c r="E74" s="11" t="s">
        <v>2446</v>
      </c>
      <c r="F74" s="14" t="s">
        <v>105</v>
      </c>
      <c r="G74" s="11" t="s">
        <v>49</v>
      </c>
      <c r="H74" s="11" t="s">
        <v>49</v>
      </c>
      <c r="I74" s="11" t="s">
        <v>49</v>
      </c>
      <c r="J74" s="19">
        <v>1</v>
      </c>
      <c r="K74" s="17" t="s">
        <v>28</v>
      </c>
      <c r="L74" s="11" t="s">
        <v>49</v>
      </c>
      <c r="M74" s="11" t="s">
        <v>49</v>
      </c>
      <c r="N74" s="11" t="s">
        <v>49</v>
      </c>
      <c r="O74" s="11" t="s">
        <v>49</v>
      </c>
      <c r="P74" s="11" t="s">
        <v>49</v>
      </c>
    </row>
    <row r="75" s="2" customFormat="1" spans="1:16">
      <c r="A75" s="10">
        <v>74</v>
      </c>
      <c r="B75" s="11" t="s">
        <v>49</v>
      </c>
      <c r="C75" s="12" t="s">
        <v>2438</v>
      </c>
      <c r="D75" s="11" t="s">
        <v>49</v>
      </c>
      <c r="E75" s="11" t="s">
        <v>2447</v>
      </c>
      <c r="F75" s="14" t="s">
        <v>106</v>
      </c>
      <c r="G75" s="11" t="s">
        <v>49</v>
      </c>
      <c r="H75" s="11" t="s">
        <v>49</v>
      </c>
      <c r="I75" s="11" t="s">
        <v>49</v>
      </c>
      <c r="J75" s="19">
        <v>1</v>
      </c>
      <c r="K75" s="17" t="s">
        <v>28</v>
      </c>
      <c r="L75" s="11" t="s">
        <v>49</v>
      </c>
      <c r="M75" s="11" t="s">
        <v>49</v>
      </c>
      <c r="N75" s="11" t="s">
        <v>49</v>
      </c>
      <c r="O75" s="11" t="s">
        <v>49</v>
      </c>
      <c r="P75" s="11" t="s">
        <v>49</v>
      </c>
    </row>
    <row r="76" s="2" customFormat="1" spans="1:16">
      <c r="A76" s="10">
        <v>75</v>
      </c>
      <c r="B76" s="11" t="s">
        <v>49</v>
      </c>
      <c r="C76" s="12" t="s">
        <v>2438</v>
      </c>
      <c r="D76" s="11" t="s">
        <v>49</v>
      </c>
      <c r="E76" s="11" t="s">
        <v>2448</v>
      </c>
      <c r="F76" s="14" t="s">
        <v>107</v>
      </c>
      <c r="G76" s="11" t="s">
        <v>49</v>
      </c>
      <c r="H76" s="11" t="s">
        <v>49</v>
      </c>
      <c r="I76" s="11" t="s">
        <v>49</v>
      </c>
      <c r="J76" s="19">
        <v>1</v>
      </c>
      <c r="K76" s="17" t="s">
        <v>28</v>
      </c>
      <c r="L76" s="11" t="s">
        <v>49</v>
      </c>
      <c r="M76" s="11" t="s">
        <v>49</v>
      </c>
      <c r="N76" s="11" t="s">
        <v>49</v>
      </c>
      <c r="O76" s="11" t="s">
        <v>49</v>
      </c>
      <c r="P76" s="11" t="s">
        <v>49</v>
      </c>
    </row>
    <row r="77" s="2" customFormat="1" spans="1:16">
      <c r="A77" s="10">
        <v>76</v>
      </c>
      <c r="B77" s="11" t="s">
        <v>49</v>
      </c>
      <c r="C77" s="12" t="s">
        <v>2438</v>
      </c>
      <c r="D77" s="11" t="s">
        <v>49</v>
      </c>
      <c r="E77" s="11" t="s">
        <v>2449</v>
      </c>
      <c r="F77" s="14" t="s">
        <v>96</v>
      </c>
      <c r="G77" s="11" t="s">
        <v>49</v>
      </c>
      <c r="H77" s="11" t="s">
        <v>49</v>
      </c>
      <c r="I77" s="11" t="s">
        <v>49</v>
      </c>
      <c r="J77" s="19">
        <v>1</v>
      </c>
      <c r="K77" s="17" t="s">
        <v>54</v>
      </c>
      <c r="L77" s="11" t="s">
        <v>49</v>
      </c>
      <c r="M77" s="11" t="s">
        <v>49</v>
      </c>
      <c r="N77" s="11" t="s">
        <v>49</v>
      </c>
      <c r="O77" s="11" t="s">
        <v>49</v>
      </c>
      <c r="P77" s="11" t="s">
        <v>49</v>
      </c>
    </row>
    <row r="78" s="2" customFormat="1" spans="1:16">
      <c r="A78" s="10">
        <v>77</v>
      </c>
      <c r="B78" s="11" t="s">
        <v>49</v>
      </c>
      <c r="C78" s="12" t="s">
        <v>2438</v>
      </c>
      <c r="D78" s="11" t="s">
        <v>49</v>
      </c>
      <c r="E78" s="11" t="s">
        <v>2450</v>
      </c>
      <c r="F78" s="14" t="s">
        <v>100</v>
      </c>
      <c r="G78" s="11" t="s">
        <v>49</v>
      </c>
      <c r="H78" s="11" t="s">
        <v>49</v>
      </c>
      <c r="I78" s="11" t="s">
        <v>49</v>
      </c>
      <c r="J78" s="19">
        <v>1</v>
      </c>
      <c r="K78" s="17" t="s">
        <v>24</v>
      </c>
      <c r="L78" s="11" t="s">
        <v>49</v>
      </c>
      <c r="M78" s="11" t="s">
        <v>49</v>
      </c>
      <c r="N78" s="11" t="s">
        <v>49</v>
      </c>
      <c r="O78" s="11" t="s">
        <v>49</v>
      </c>
      <c r="P78" s="11" t="s">
        <v>49</v>
      </c>
    </row>
    <row r="79" s="2" customFormat="1" spans="1:16">
      <c r="A79" s="10">
        <v>78</v>
      </c>
      <c r="B79" s="11" t="s">
        <v>49</v>
      </c>
      <c r="C79" s="12" t="s">
        <v>2438</v>
      </c>
      <c r="D79" s="11" t="s">
        <v>49</v>
      </c>
      <c r="E79" s="11" t="s">
        <v>2451</v>
      </c>
      <c r="F79" s="14" t="s">
        <v>100</v>
      </c>
      <c r="G79" s="11" t="s">
        <v>49</v>
      </c>
      <c r="H79" s="11" t="s">
        <v>49</v>
      </c>
      <c r="I79" s="11" t="s">
        <v>49</v>
      </c>
      <c r="J79" s="19">
        <v>1</v>
      </c>
      <c r="K79" s="17" t="s">
        <v>24</v>
      </c>
      <c r="L79" s="11" t="s">
        <v>49</v>
      </c>
      <c r="M79" s="11" t="s">
        <v>49</v>
      </c>
      <c r="N79" s="11" t="s">
        <v>49</v>
      </c>
      <c r="O79" s="11" t="s">
        <v>49</v>
      </c>
      <c r="P79" s="11" t="s">
        <v>49</v>
      </c>
    </row>
    <row r="80" s="2" customFormat="1" spans="1:16">
      <c r="A80" s="10">
        <v>79</v>
      </c>
      <c r="B80" s="11" t="s">
        <v>49</v>
      </c>
      <c r="C80" s="12" t="s">
        <v>2438</v>
      </c>
      <c r="D80" s="11" t="s">
        <v>49</v>
      </c>
      <c r="E80" s="11" t="s">
        <v>2452</v>
      </c>
      <c r="F80" s="14" t="s">
        <v>100</v>
      </c>
      <c r="G80" s="11" t="s">
        <v>49</v>
      </c>
      <c r="H80" s="11" t="s">
        <v>49</v>
      </c>
      <c r="I80" s="11" t="s">
        <v>49</v>
      </c>
      <c r="J80" s="19">
        <v>1</v>
      </c>
      <c r="K80" s="17" t="s">
        <v>24</v>
      </c>
      <c r="L80" s="11" t="s">
        <v>49</v>
      </c>
      <c r="M80" s="11" t="s">
        <v>49</v>
      </c>
      <c r="N80" s="11" t="s">
        <v>49</v>
      </c>
      <c r="O80" s="11" t="s">
        <v>49</v>
      </c>
      <c r="P80" s="11" t="s">
        <v>49</v>
      </c>
    </row>
    <row r="81" s="2" customFormat="1" spans="1:16">
      <c r="A81" s="10">
        <v>80</v>
      </c>
      <c r="B81" s="11" t="s">
        <v>49</v>
      </c>
      <c r="C81" s="12" t="s">
        <v>2438</v>
      </c>
      <c r="D81" s="11" t="s">
        <v>49</v>
      </c>
      <c r="E81" s="11" t="s">
        <v>2453</v>
      </c>
      <c r="F81" s="14" t="s">
        <v>100</v>
      </c>
      <c r="G81" s="11" t="s">
        <v>49</v>
      </c>
      <c r="H81" s="11" t="s">
        <v>49</v>
      </c>
      <c r="I81" s="11" t="s">
        <v>49</v>
      </c>
      <c r="J81" s="19">
        <v>1</v>
      </c>
      <c r="K81" s="17" t="s">
        <v>24</v>
      </c>
      <c r="L81" s="11" t="s">
        <v>49</v>
      </c>
      <c r="M81" s="11" t="s">
        <v>49</v>
      </c>
      <c r="N81" s="11" t="s">
        <v>49</v>
      </c>
      <c r="O81" s="11" t="s">
        <v>49</v>
      </c>
      <c r="P81" s="11" t="s">
        <v>49</v>
      </c>
    </row>
    <row r="82" s="2" customFormat="1" spans="1:16">
      <c r="A82" s="10">
        <v>81</v>
      </c>
      <c r="B82" s="11" t="s">
        <v>49</v>
      </c>
      <c r="C82" s="12" t="s">
        <v>2438</v>
      </c>
      <c r="D82" s="11" t="s">
        <v>49</v>
      </c>
      <c r="E82" s="11" t="s">
        <v>2454</v>
      </c>
      <c r="F82" s="14" t="s">
        <v>100</v>
      </c>
      <c r="G82" s="11" t="s">
        <v>49</v>
      </c>
      <c r="H82" s="11" t="s">
        <v>49</v>
      </c>
      <c r="I82" s="11" t="s">
        <v>49</v>
      </c>
      <c r="J82" s="19">
        <v>2</v>
      </c>
      <c r="K82" s="17" t="s">
        <v>24</v>
      </c>
      <c r="L82" s="11" t="s">
        <v>49</v>
      </c>
      <c r="M82" s="11" t="s">
        <v>49</v>
      </c>
      <c r="N82" s="11" t="s">
        <v>49</v>
      </c>
      <c r="O82" s="11" t="s">
        <v>49</v>
      </c>
      <c r="P82" s="11" t="s">
        <v>49</v>
      </c>
    </row>
    <row r="83" s="2" customFormat="1" spans="1:16">
      <c r="A83" s="10">
        <v>82</v>
      </c>
      <c r="B83" s="11" t="s">
        <v>49</v>
      </c>
      <c r="C83" s="12" t="s">
        <v>2438</v>
      </c>
      <c r="D83" s="11" t="s">
        <v>49</v>
      </c>
      <c r="E83" s="11" t="s">
        <v>2455</v>
      </c>
      <c r="F83" s="14" t="s">
        <v>100</v>
      </c>
      <c r="G83" s="11" t="s">
        <v>49</v>
      </c>
      <c r="H83" s="11" t="s">
        <v>49</v>
      </c>
      <c r="I83" s="11" t="s">
        <v>49</v>
      </c>
      <c r="J83" s="19">
        <v>1</v>
      </c>
      <c r="K83" s="17" t="s">
        <v>24</v>
      </c>
      <c r="L83" s="11" t="s">
        <v>49</v>
      </c>
      <c r="M83" s="11" t="s">
        <v>49</v>
      </c>
      <c r="N83" s="11" t="s">
        <v>49</v>
      </c>
      <c r="O83" s="11" t="s">
        <v>49</v>
      </c>
      <c r="P83" s="11" t="s">
        <v>49</v>
      </c>
    </row>
    <row r="84" s="2" customFormat="1" spans="1:16">
      <c r="A84" s="10">
        <v>83</v>
      </c>
      <c r="B84" s="11" t="s">
        <v>49</v>
      </c>
      <c r="C84" s="12" t="s">
        <v>2438</v>
      </c>
      <c r="D84" s="11" t="s">
        <v>49</v>
      </c>
      <c r="E84" s="11" t="s">
        <v>2456</v>
      </c>
      <c r="F84" s="14" t="s">
        <v>100</v>
      </c>
      <c r="G84" s="11" t="s">
        <v>49</v>
      </c>
      <c r="H84" s="11" t="s">
        <v>49</v>
      </c>
      <c r="I84" s="11" t="s">
        <v>49</v>
      </c>
      <c r="J84" s="19">
        <v>1</v>
      </c>
      <c r="K84" s="17" t="s">
        <v>24</v>
      </c>
      <c r="L84" s="11" t="s">
        <v>49</v>
      </c>
      <c r="M84" s="11" t="s">
        <v>49</v>
      </c>
      <c r="N84" s="11" t="s">
        <v>49</v>
      </c>
      <c r="O84" s="11" t="s">
        <v>49</v>
      </c>
      <c r="P84" s="11" t="s">
        <v>49</v>
      </c>
    </row>
    <row r="85" s="2" customFormat="1" spans="1:16">
      <c r="A85" s="10">
        <v>84</v>
      </c>
      <c r="B85" s="11" t="s">
        <v>49</v>
      </c>
      <c r="C85" s="12" t="s">
        <v>2438</v>
      </c>
      <c r="D85" s="11" t="s">
        <v>49</v>
      </c>
      <c r="E85" s="11" t="s">
        <v>2457</v>
      </c>
      <c r="F85" s="14" t="s">
        <v>40</v>
      </c>
      <c r="G85" s="11" t="s">
        <v>49</v>
      </c>
      <c r="H85" s="11" t="s">
        <v>49</v>
      </c>
      <c r="I85" s="11" t="s">
        <v>49</v>
      </c>
      <c r="J85" s="19">
        <v>2</v>
      </c>
      <c r="K85" s="17" t="s">
        <v>2458</v>
      </c>
      <c r="L85" s="11" t="s">
        <v>49</v>
      </c>
      <c r="M85" s="11" t="s">
        <v>49</v>
      </c>
      <c r="N85" s="11" t="s">
        <v>49</v>
      </c>
      <c r="O85" s="11" t="s">
        <v>49</v>
      </c>
      <c r="P85" s="11" t="s">
        <v>49</v>
      </c>
    </row>
    <row r="86" s="2" customFormat="1" spans="1:16">
      <c r="A86" s="10">
        <v>85</v>
      </c>
      <c r="B86" s="11" t="s">
        <v>49</v>
      </c>
      <c r="C86" s="12" t="s">
        <v>2438</v>
      </c>
      <c r="D86" s="11" t="s">
        <v>49</v>
      </c>
      <c r="E86" s="11" t="s">
        <v>2457</v>
      </c>
      <c r="F86" s="14" t="s">
        <v>102</v>
      </c>
      <c r="G86" s="11" t="s">
        <v>49</v>
      </c>
      <c r="H86" s="11" t="s">
        <v>49</v>
      </c>
      <c r="I86" s="11" t="s">
        <v>49</v>
      </c>
      <c r="J86" s="19">
        <v>1</v>
      </c>
      <c r="K86" s="17" t="s">
        <v>104</v>
      </c>
      <c r="L86" s="11" t="s">
        <v>49</v>
      </c>
      <c r="M86" s="11" t="s">
        <v>49</v>
      </c>
      <c r="N86" s="11" t="s">
        <v>49</v>
      </c>
      <c r="O86" s="11" t="s">
        <v>49</v>
      </c>
      <c r="P86" s="11" t="s">
        <v>49</v>
      </c>
    </row>
    <row r="87" s="2" customFormat="1" spans="1:16">
      <c r="A87" s="10">
        <v>86</v>
      </c>
      <c r="B87" s="11" t="s">
        <v>49</v>
      </c>
      <c r="C87" s="12" t="s">
        <v>2438</v>
      </c>
      <c r="D87" s="11" t="s">
        <v>49</v>
      </c>
      <c r="E87" s="11" t="s">
        <v>2457</v>
      </c>
      <c r="F87" s="14" t="s">
        <v>106</v>
      </c>
      <c r="G87" s="11" t="s">
        <v>49</v>
      </c>
      <c r="H87" s="11" t="s">
        <v>49</v>
      </c>
      <c r="I87" s="11" t="s">
        <v>49</v>
      </c>
      <c r="J87" s="19">
        <v>1</v>
      </c>
      <c r="K87" s="17" t="s">
        <v>28</v>
      </c>
      <c r="L87" s="11" t="s">
        <v>49</v>
      </c>
      <c r="M87" s="11" t="s">
        <v>49</v>
      </c>
      <c r="N87" s="11" t="s">
        <v>49</v>
      </c>
      <c r="O87" s="11" t="s">
        <v>49</v>
      </c>
      <c r="P87" s="11" t="s">
        <v>49</v>
      </c>
    </row>
    <row r="88" s="2" customFormat="1" spans="1:16">
      <c r="A88" s="10">
        <v>87</v>
      </c>
      <c r="B88" s="11" t="s">
        <v>49</v>
      </c>
      <c r="C88" s="12" t="s">
        <v>2438</v>
      </c>
      <c r="D88" s="11" t="s">
        <v>49</v>
      </c>
      <c r="E88" s="11" t="s">
        <v>2459</v>
      </c>
      <c r="F88" s="14" t="s">
        <v>40</v>
      </c>
      <c r="G88" s="11" t="s">
        <v>49</v>
      </c>
      <c r="H88" s="11" t="s">
        <v>49</v>
      </c>
      <c r="I88" s="11" t="s">
        <v>49</v>
      </c>
      <c r="J88" s="19">
        <v>2</v>
      </c>
      <c r="K88" s="17" t="s">
        <v>2458</v>
      </c>
      <c r="L88" s="11" t="s">
        <v>49</v>
      </c>
      <c r="M88" s="11" t="s">
        <v>49</v>
      </c>
      <c r="N88" s="11" t="s">
        <v>49</v>
      </c>
      <c r="O88" s="11" t="s">
        <v>49</v>
      </c>
      <c r="P88" s="11" t="s">
        <v>49</v>
      </c>
    </row>
    <row r="89" s="2" customFormat="1" spans="1:16">
      <c r="A89" s="10">
        <v>88</v>
      </c>
      <c r="B89" s="11" t="s">
        <v>49</v>
      </c>
      <c r="C89" s="12" t="s">
        <v>2438</v>
      </c>
      <c r="D89" s="11" t="s">
        <v>49</v>
      </c>
      <c r="E89" s="11" t="s">
        <v>2460</v>
      </c>
      <c r="F89" s="14" t="s">
        <v>95</v>
      </c>
      <c r="G89" s="11" t="s">
        <v>49</v>
      </c>
      <c r="H89" s="11" t="s">
        <v>49</v>
      </c>
      <c r="I89" s="11" t="s">
        <v>49</v>
      </c>
      <c r="J89" s="19">
        <v>1</v>
      </c>
      <c r="K89" s="17" t="s">
        <v>54</v>
      </c>
      <c r="L89" s="11" t="s">
        <v>49</v>
      </c>
      <c r="M89" s="11" t="s">
        <v>49</v>
      </c>
      <c r="N89" s="11" t="s">
        <v>49</v>
      </c>
      <c r="O89" s="11" t="s">
        <v>49</v>
      </c>
      <c r="P89" s="11" t="s">
        <v>49</v>
      </c>
    </row>
    <row r="90" s="2" customFormat="1" spans="1:16">
      <c r="A90" s="10">
        <v>89</v>
      </c>
      <c r="B90" s="11" t="s">
        <v>49</v>
      </c>
      <c r="C90" s="12" t="s">
        <v>2438</v>
      </c>
      <c r="D90" s="11" t="s">
        <v>49</v>
      </c>
      <c r="E90" s="11" t="s">
        <v>2459</v>
      </c>
      <c r="F90" s="14" t="s">
        <v>71</v>
      </c>
      <c r="G90" s="11" t="s">
        <v>49</v>
      </c>
      <c r="H90" s="11" t="s">
        <v>49</v>
      </c>
      <c r="I90" s="11" t="s">
        <v>49</v>
      </c>
      <c r="J90" s="19">
        <v>4</v>
      </c>
      <c r="K90" s="17" t="s">
        <v>28</v>
      </c>
      <c r="L90" s="11" t="s">
        <v>49</v>
      </c>
      <c r="M90" s="11" t="s">
        <v>49</v>
      </c>
      <c r="N90" s="11" t="s">
        <v>49</v>
      </c>
      <c r="O90" s="11" t="s">
        <v>49</v>
      </c>
      <c r="P90" s="11" t="s">
        <v>49</v>
      </c>
    </row>
    <row r="91" s="2" customFormat="1" spans="1:16">
      <c r="A91" s="10">
        <v>90</v>
      </c>
      <c r="B91" s="11" t="s">
        <v>49</v>
      </c>
      <c r="C91" s="12" t="s">
        <v>2438</v>
      </c>
      <c r="D91" s="11" t="s">
        <v>49</v>
      </c>
      <c r="E91" s="11" t="s">
        <v>2461</v>
      </c>
      <c r="F91" s="14" t="s">
        <v>96</v>
      </c>
      <c r="G91" s="11" t="s">
        <v>49</v>
      </c>
      <c r="H91" s="11" t="s">
        <v>49</v>
      </c>
      <c r="I91" s="11" t="s">
        <v>49</v>
      </c>
      <c r="J91" s="19">
        <v>1</v>
      </c>
      <c r="K91" s="17" t="s">
        <v>54</v>
      </c>
      <c r="L91" s="11" t="s">
        <v>49</v>
      </c>
      <c r="M91" s="11" t="s">
        <v>49</v>
      </c>
      <c r="N91" s="11" t="s">
        <v>49</v>
      </c>
      <c r="O91" s="11" t="s">
        <v>49</v>
      </c>
      <c r="P91" s="11" t="s">
        <v>49</v>
      </c>
    </row>
    <row r="92" s="2" customFormat="1" spans="1:16">
      <c r="A92" s="10">
        <v>91</v>
      </c>
      <c r="B92" s="11" t="s">
        <v>49</v>
      </c>
      <c r="C92" s="12" t="s">
        <v>2438</v>
      </c>
      <c r="D92" s="11" t="s">
        <v>49</v>
      </c>
      <c r="E92" s="11" t="s">
        <v>2462</v>
      </c>
      <c r="F92" s="14" t="s">
        <v>86</v>
      </c>
      <c r="G92" s="11" t="s">
        <v>49</v>
      </c>
      <c r="H92" s="11" t="s">
        <v>49</v>
      </c>
      <c r="I92" s="11" t="s">
        <v>49</v>
      </c>
      <c r="J92" s="19">
        <v>1</v>
      </c>
      <c r="K92" s="17" t="s">
        <v>54</v>
      </c>
      <c r="L92" s="11" t="s">
        <v>49</v>
      </c>
      <c r="M92" s="11" t="s">
        <v>49</v>
      </c>
      <c r="N92" s="11" t="s">
        <v>49</v>
      </c>
      <c r="O92" s="11" t="s">
        <v>49</v>
      </c>
      <c r="P92" s="11" t="s">
        <v>49</v>
      </c>
    </row>
    <row r="93" s="2" customFormat="1" spans="1:16">
      <c r="A93" s="10">
        <v>92</v>
      </c>
      <c r="B93" s="11" t="s">
        <v>49</v>
      </c>
      <c r="C93" s="12" t="s">
        <v>2438</v>
      </c>
      <c r="D93" s="11" t="s">
        <v>49</v>
      </c>
      <c r="E93" s="11" t="s">
        <v>2463</v>
      </c>
      <c r="F93" s="14" t="s">
        <v>86</v>
      </c>
      <c r="G93" s="11" t="s">
        <v>49</v>
      </c>
      <c r="H93" s="11" t="s">
        <v>49</v>
      </c>
      <c r="I93" s="11" t="s">
        <v>49</v>
      </c>
      <c r="J93" s="19">
        <v>1</v>
      </c>
      <c r="K93" s="17" t="s">
        <v>54</v>
      </c>
      <c r="L93" s="11" t="s">
        <v>49</v>
      </c>
      <c r="M93" s="11" t="s">
        <v>49</v>
      </c>
      <c r="N93" s="11" t="s">
        <v>49</v>
      </c>
      <c r="O93" s="11" t="s">
        <v>49</v>
      </c>
      <c r="P93" s="11" t="s">
        <v>49</v>
      </c>
    </row>
    <row r="94" s="2" customFormat="1" spans="1:16">
      <c r="A94" s="10">
        <v>93</v>
      </c>
      <c r="B94" s="11" t="s">
        <v>49</v>
      </c>
      <c r="C94" s="12" t="s">
        <v>2438</v>
      </c>
      <c r="D94" s="11" t="s">
        <v>49</v>
      </c>
      <c r="E94" s="11" t="s">
        <v>2464</v>
      </c>
      <c r="F94" s="14" t="s">
        <v>106</v>
      </c>
      <c r="G94" s="11" t="s">
        <v>49</v>
      </c>
      <c r="H94" s="11" t="s">
        <v>49</v>
      </c>
      <c r="I94" s="11" t="s">
        <v>49</v>
      </c>
      <c r="J94" s="19">
        <v>1</v>
      </c>
      <c r="K94" s="17" t="s">
        <v>28</v>
      </c>
      <c r="L94" s="11" t="s">
        <v>49</v>
      </c>
      <c r="M94" s="11" t="s">
        <v>49</v>
      </c>
      <c r="N94" s="11" t="s">
        <v>49</v>
      </c>
      <c r="O94" s="11" t="s">
        <v>49</v>
      </c>
      <c r="P94" s="11" t="s">
        <v>49</v>
      </c>
    </row>
    <row r="95" s="2" customFormat="1" spans="1:16">
      <c r="A95" s="10">
        <v>94</v>
      </c>
      <c r="B95" s="11" t="s">
        <v>49</v>
      </c>
      <c r="C95" s="12" t="s">
        <v>2438</v>
      </c>
      <c r="D95" s="11" t="s">
        <v>49</v>
      </c>
      <c r="E95" s="11" t="s">
        <v>2464</v>
      </c>
      <c r="F95" s="14" t="s">
        <v>71</v>
      </c>
      <c r="G95" s="11" t="s">
        <v>49</v>
      </c>
      <c r="H95" s="11" t="s">
        <v>49</v>
      </c>
      <c r="I95" s="11" t="s">
        <v>49</v>
      </c>
      <c r="J95" s="19">
        <v>3</v>
      </c>
      <c r="K95" s="17" t="s">
        <v>28</v>
      </c>
      <c r="L95" s="11" t="s">
        <v>49</v>
      </c>
      <c r="M95" s="11" t="s">
        <v>49</v>
      </c>
      <c r="N95" s="11" t="s">
        <v>49</v>
      </c>
      <c r="O95" s="11" t="s">
        <v>49</v>
      </c>
      <c r="P95" s="11" t="s">
        <v>49</v>
      </c>
    </row>
    <row r="96" s="1" customFormat="1" spans="1:16384">
      <c r="A96" s="10">
        <v>95</v>
      </c>
      <c r="B96" s="11" t="s">
        <v>2465</v>
      </c>
      <c r="C96" s="10" t="s">
        <v>49</v>
      </c>
      <c r="D96" s="10" t="s">
        <v>2466</v>
      </c>
      <c r="E96" s="11" t="s">
        <v>2467</v>
      </c>
      <c r="F96" s="18" t="s">
        <v>110</v>
      </c>
      <c r="G96" s="10">
        <v>2516.59</v>
      </c>
      <c r="H96" s="10" t="s">
        <v>49</v>
      </c>
      <c r="I96" s="10" t="s">
        <v>49</v>
      </c>
      <c r="J96" s="20">
        <v>1</v>
      </c>
      <c r="K96" s="10" t="s">
        <v>295</v>
      </c>
      <c r="L96" s="10"/>
      <c r="M96" s="18" t="s">
        <v>2468</v>
      </c>
      <c r="N96" s="11" t="s">
        <v>2469</v>
      </c>
      <c r="O96" s="11" t="s">
        <v>2470</v>
      </c>
      <c r="P96" s="11"/>
      <c r="XEW96" s="6"/>
      <c r="XEX96" s="6"/>
      <c r="XEY96" s="6"/>
      <c r="XEZ96" s="6"/>
      <c r="XFA96" s="6"/>
      <c r="XFB96" s="6"/>
      <c r="XFC96" s="6"/>
      <c r="XFD96" s="6"/>
    </row>
    <row r="97" s="1" customFormat="1" spans="1:16384">
      <c r="A97" s="10">
        <v>96</v>
      </c>
      <c r="B97" s="11" t="s">
        <v>2471</v>
      </c>
      <c r="C97" s="10" t="s">
        <v>49</v>
      </c>
      <c r="D97" s="10" t="s">
        <v>2466</v>
      </c>
      <c r="E97" s="11" t="s">
        <v>2472</v>
      </c>
      <c r="F97" s="18" t="s">
        <v>43</v>
      </c>
      <c r="G97" s="10">
        <v>2844.82</v>
      </c>
      <c r="H97" s="10" t="s">
        <v>49</v>
      </c>
      <c r="I97" s="10" t="s">
        <v>49</v>
      </c>
      <c r="J97" s="20">
        <v>2</v>
      </c>
      <c r="K97" s="10" t="s">
        <v>76</v>
      </c>
      <c r="L97" s="10"/>
      <c r="M97" s="18"/>
      <c r="N97" s="11" t="s">
        <v>2473</v>
      </c>
      <c r="O97" s="11" t="s">
        <v>2474</v>
      </c>
      <c r="P97" s="11"/>
      <c r="XEW97" s="6"/>
      <c r="XEX97" s="6"/>
      <c r="XEY97" s="6"/>
      <c r="XEZ97" s="6"/>
      <c r="XFA97" s="6"/>
      <c r="XFB97" s="6"/>
      <c r="XFC97" s="6"/>
      <c r="XFD97" s="6"/>
    </row>
    <row r="98" s="1" customFormat="1" spans="1:16384">
      <c r="A98" s="10">
        <v>97</v>
      </c>
      <c r="B98" s="11" t="s">
        <v>2475</v>
      </c>
      <c r="C98" s="10" t="s">
        <v>49</v>
      </c>
      <c r="D98" s="10" t="s">
        <v>2466</v>
      </c>
      <c r="E98" s="11" t="s">
        <v>2476</v>
      </c>
      <c r="F98" s="18" t="s">
        <v>43</v>
      </c>
      <c r="G98" s="10">
        <v>3100</v>
      </c>
      <c r="H98" s="10" t="s">
        <v>49</v>
      </c>
      <c r="I98" s="10" t="s">
        <v>49</v>
      </c>
      <c r="J98" s="20">
        <v>1</v>
      </c>
      <c r="K98" s="10" t="s">
        <v>76</v>
      </c>
      <c r="L98" s="10"/>
      <c r="M98" s="18"/>
      <c r="N98" s="11" t="s">
        <v>2477</v>
      </c>
      <c r="O98" s="11" t="s">
        <v>2474</v>
      </c>
      <c r="P98" s="11"/>
      <c r="XEW98" s="6"/>
      <c r="XEX98" s="6"/>
      <c r="XEY98" s="6"/>
      <c r="XEZ98" s="6"/>
      <c r="XFA98" s="6"/>
      <c r="XFB98" s="6"/>
      <c r="XFC98" s="6"/>
      <c r="XFD98" s="6"/>
    </row>
    <row r="99" s="1" customFormat="1" spans="1:16384">
      <c r="A99" s="10">
        <v>98</v>
      </c>
      <c r="B99" s="11" t="s">
        <v>2475</v>
      </c>
      <c r="C99" s="10" t="s">
        <v>49</v>
      </c>
      <c r="D99" s="10" t="s">
        <v>2466</v>
      </c>
      <c r="E99" s="11" t="s">
        <v>2478</v>
      </c>
      <c r="F99" s="18" t="s">
        <v>98</v>
      </c>
      <c r="G99" s="10">
        <v>680</v>
      </c>
      <c r="H99" s="10" t="s">
        <v>49</v>
      </c>
      <c r="I99" s="10" t="s">
        <v>49</v>
      </c>
      <c r="J99" s="20">
        <v>2</v>
      </c>
      <c r="K99" s="10" t="s">
        <v>295</v>
      </c>
      <c r="L99" s="10"/>
      <c r="M99" s="18"/>
      <c r="N99" s="11" t="s">
        <v>2479</v>
      </c>
      <c r="O99" s="11" t="s">
        <v>2474</v>
      </c>
      <c r="P99" s="11"/>
      <c r="XEW99" s="6"/>
      <c r="XEX99" s="6"/>
      <c r="XEY99" s="6"/>
      <c r="XEZ99" s="6"/>
      <c r="XFA99" s="6"/>
      <c r="XFB99" s="6"/>
      <c r="XFC99" s="6"/>
      <c r="XFD99" s="6"/>
    </row>
    <row r="100" s="1" customFormat="1" spans="1:16384">
      <c r="A100" s="10">
        <v>99</v>
      </c>
      <c r="B100" s="11" t="s">
        <v>2475</v>
      </c>
      <c r="C100" s="10" t="s">
        <v>49</v>
      </c>
      <c r="D100" s="10" t="s">
        <v>2466</v>
      </c>
      <c r="E100" s="11" t="s">
        <v>2480</v>
      </c>
      <c r="F100" s="18" t="s">
        <v>97</v>
      </c>
      <c r="G100" s="10">
        <v>323</v>
      </c>
      <c r="H100" s="10" t="s">
        <v>49</v>
      </c>
      <c r="I100" s="10" t="s">
        <v>49</v>
      </c>
      <c r="J100" s="20">
        <v>2</v>
      </c>
      <c r="K100" s="10" t="s">
        <v>28</v>
      </c>
      <c r="L100" s="10"/>
      <c r="M100" s="18"/>
      <c r="N100" s="11" t="s">
        <v>2479</v>
      </c>
      <c r="O100" s="11" t="s">
        <v>2474</v>
      </c>
      <c r="P100" s="11"/>
      <c r="XEW100" s="6"/>
      <c r="XEX100" s="6"/>
      <c r="XEY100" s="6"/>
      <c r="XEZ100" s="6"/>
      <c r="XFA100" s="6"/>
      <c r="XFB100" s="6"/>
      <c r="XFC100" s="6"/>
      <c r="XFD100" s="6"/>
    </row>
    <row r="101" spans="7:8">
      <c r="G101" s="3">
        <f>SUM(G2:G100)</f>
        <v>179345.43</v>
      </c>
      <c r="H101" s="3">
        <f>SUM(H2:H100)</f>
        <v>34328.5</v>
      </c>
    </row>
  </sheetData>
  <conditionalFormatting sqref="C2">
    <cfRule type="duplicateValues" dxfId="1" priority="94"/>
  </conditionalFormatting>
  <conditionalFormatting sqref="C3">
    <cfRule type="duplicateValues" dxfId="1" priority="93"/>
  </conditionalFormatting>
  <conditionalFormatting sqref="C4">
    <cfRule type="duplicateValues" dxfId="1" priority="92"/>
  </conditionalFormatting>
  <conditionalFormatting sqref="C5">
    <cfRule type="duplicateValues" dxfId="1" priority="91"/>
  </conditionalFormatting>
  <conditionalFormatting sqref="C6">
    <cfRule type="duplicateValues" dxfId="1" priority="90"/>
  </conditionalFormatting>
  <conditionalFormatting sqref="C7">
    <cfRule type="duplicateValues" dxfId="1" priority="89"/>
  </conditionalFormatting>
  <conditionalFormatting sqref="C8">
    <cfRule type="duplicateValues" dxfId="1" priority="88"/>
  </conditionalFormatting>
  <conditionalFormatting sqref="C9">
    <cfRule type="duplicateValues" dxfId="1" priority="87"/>
  </conditionalFormatting>
  <conditionalFormatting sqref="C10">
    <cfRule type="duplicateValues" dxfId="1" priority="86"/>
  </conditionalFormatting>
  <conditionalFormatting sqref="C11">
    <cfRule type="duplicateValues" dxfId="1" priority="85"/>
  </conditionalFormatting>
  <conditionalFormatting sqref="C12">
    <cfRule type="duplicateValues" dxfId="1" priority="84"/>
  </conditionalFormatting>
  <conditionalFormatting sqref="C13">
    <cfRule type="duplicateValues" dxfId="1" priority="83"/>
  </conditionalFormatting>
  <conditionalFormatting sqref="C14">
    <cfRule type="duplicateValues" dxfId="1" priority="82"/>
  </conditionalFormatting>
  <conditionalFormatting sqref="C15">
    <cfRule type="duplicateValues" dxfId="1" priority="81"/>
  </conditionalFormatting>
  <conditionalFormatting sqref="C16">
    <cfRule type="duplicateValues" dxfId="1" priority="80"/>
  </conditionalFormatting>
  <conditionalFormatting sqref="C17">
    <cfRule type="duplicateValues" dxfId="1" priority="79"/>
  </conditionalFormatting>
  <conditionalFormatting sqref="C18">
    <cfRule type="duplicateValues" dxfId="1" priority="78"/>
  </conditionalFormatting>
  <conditionalFormatting sqref="C19">
    <cfRule type="duplicateValues" dxfId="1" priority="77"/>
  </conditionalFormatting>
  <conditionalFormatting sqref="C20">
    <cfRule type="duplicateValues" dxfId="1" priority="76"/>
  </conditionalFormatting>
  <conditionalFormatting sqref="C21">
    <cfRule type="duplicateValues" dxfId="1" priority="75"/>
  </conditionalFormatting>
  <conditionalFormatting sqref="C22">
    <cfRule type="duplicateValues" dxfId="1" priority="74"/>
  </conditionalFormatting>
  <conditionalFormatting sqref="C23">
    <cfRule type="duplicateValues" dxfId="1" priority="73"/>
  </conditionalFormatting>
  <conditionalFormatting sqref="C24">
    <cfRule type="duplicateValues" dxfId="1" priority="72"/>
  </conditionalFormatting>
  <conditionalFormatting sqref="C25">
    <cfRule type="duplicateValues" dxfId="1" priority="71"/>
  </conditionalFormatting>
  <conditionalFormatting sqref="C26">
    <cfRule type="duplicateValues" dxfId="1" priority="70"/>
  </conditionalFormatting>
  <conditionalFormatting sqref="C27">
    <cfRule type="duplicateValues" dxfId="1" priority="69"/>
  </conditionalFormatting>
  <conditionalFormatting sqref="C28">
    <cfRule type="duplicateValues" dxfId="1" priority="68"/>
  </conditionalFormatting>
  <conditionalFormatting sqref="C29">
    <cfRule type="duplicateValues" dxfId="1" priority="67"/>
  </conditionalFormatting>
  <conditionalFormatting sqref="C30">
    <cfRule type="duplicateValues" dxfId="1" priority="66"/>
  </conditionalFormatting>
  <conditionalFormatting sqref="C31">
    <cfRule type="duplicateValues" dxfId="1" priority="65"/>
  </conditionalFormatting>
  <conditionalFormatting sqref="C32">
    <cfRule type="duplicateValues" dxfId="1" priority="64"/>
  </conditionalFormatting>
  <conditionalFormatting sqref="C33">
    <cfRule type="duplicateValues" dxfId="1" priority="63"/>
  </conditionalFormatting>
  <conditionalFormatting sqref="C34">
    <cfRule type="duplicateValues" dxfId="1" priority="62"/>
  </conditionalFormatting>
  <conditionalFormatting sqref="C35">
    <cfRule type="duplicateValues" dxfId="1" priority="61"/>
  </conditionalFormatting>
  <conditionalFormatting sqref="C36">
    <cfRule type="duplicateValues" dxfId="1" priority="60"/>
  </conditionalFormatting>
  <conditionalFormatting sqref="C37">
    <cfRule type="duplicateValues" dxfId="1" priority="59"/>
  </conditionalFormatting>
  <conditionalFormatting sqref="C38">
    <cfRule type="duplicateValues" dxfId="1" priority="58"/>
  </conditionalFormatting>
  <conditionalFormatting sqref="C39">
    <cfRule type="duplicateValues" dxfId="1" priority="57"/>
  </conditionalFormatting>
  <conditionalFormatting sqref="C40">
    <cfRule type="duplicateValues" dxfId="1" priority="56"/>
  </conditionalFormatting>
  <conditionalFormatting sqref="C41">
    <cfRule type="duplicateValues" dxfId="1" priority="55"/>
  </conditionalFormatting>
  <conditionalFormatting sqref="C42">
    <cfRule type="duplicateValues" dxfId="1" priority="54"/>
  </conditionalFormatting>
  <conditionalFormatting sqref="C43">
    <cfRule type="duplicateValues" dxfId="1" priority="53"/>
  </conditionalFormatting>
  <conditionalFormatting sqref="C44">
    <cfRule type="duplicateValues" dxfId="1" priority="52"/>
  </conditionalFormatting>
  <conditionalFormatting sqref="C45">
    <cfRule type="duplicateValues" dxfId="1" priority="51"/>
  </conditionalFormatting>
  <conditionalFormatting sqref="C46">
    <cfRule type="duplicateValues" dxfId="1" priority="50"/>
  </conditionalFormatting>
  <conditionalFormatting sqref="C47">
    <cfRule type="duplicateValues" dxfId="1" priority="49"/>
  </conditionalFormatting>
  <conditionalFormatting sqref="C48">
    <cfRule type="duplicateValues" dxfId="1" priority="48"/>
  </conditionalFormatting>
  <conditionalFormatting sqref="C49">
    <cfRule type="duplicateValues" dxfId="1" priority="47"/>
  </conditionalFormatting>
  <conditionalFormatting sqref="C50">
    <cfRule type="duplicateValues" dxfId="1" priority="46"/>
  </conditionalFormatting>
  <conditionalFormatting sqref="C51">
    <cfRule type="duplicateValues" dxfId="1" priority="45"/>
  </conditionalFormatting>
  <conditionalFormatting sqref="C52">
    <cfRule type="duplicateValues" dxfId="1" priority="44"/>
  </conditionalFormatting>
  <conditionalFormatting sqref="C53">
    <cfRule type="duplicateValues" dxfId="1" priority="43"/>
  </conditionalFormatting>
  <conditionalFormatting sqref="C54">
    <cfRule type="duplicateValues" dxfId="1" priority="42"/>
  </conditionalFormatting>
  <conditionalFormatting sqref="C55">
    <cfRule type="duplicateValues" dxfId="1" priority="41"/>
  </conditionalFormatting>
  <conditionalFormatting sqref="C56">
    <cfRule type="duplicateValues" dxfId="1" priority="40"/>
  </conditionalFormatting>
  <conditionalFormatting sqref="C57">
    <cfRule type="duplicateValues" dxfId="1" priority="39"/>
  </conditionalFormatting>
  <conditionalFormatting sqref="C58">
    <cfRule type="duplicateValues" dxfId="1" priority="38"/>
  </conditionalFormatting>
  <conditionalFormatting sqref="C59">
    <cfRule type="duplicateValues" dxfId="1" priority="37"/>
  </conditionalFormatting>
  <conditionalFormatting sqref="C60">
    <cfRule type="duplicateValues" dxfId="1" priority="36"/>
  </conditionalFormatting>
  <conditionalFormatting sqref="C61">
    <cfRule type="duplicateValues" dxfId="1" priority="35"/>
  </conditionalFormatting>
  <conditionalFormatting sqref="C62">
    <cfRule type="duplicateValues" dxfId="1" priority="34"/>
  </conditionalFormatting>
  <conditionalFormatting sqref="C63">
    <cfRule type="duplicateValues" dxfId="1" priority="33"/>
  </conditionalFormatting>
  <conditionalFormatting sqref="C64">
    <cfRule type="duplicateValues" dxfId="1" priority="32"/>
  </conditionalFormatting>
  <conditionalFormatting sqref="C65">
    <cfRule type="duplicateValues" dxfId="1" priority="31"/>
  </conditionalFormatting>
  <conditionalFormatting sqref="C66">
    <cfRule type="duplicateValues" dxfId="1" priority="30"/>
  </conditionalFormatting>
  <conditionalFormatting sqref="C67">
    <cfRule type="duplicateValues" dxfId="1" priority="29"/>
  </conditionalFormatting>
  <conditionalFormatting sqref="C68">
    <cfRule type="duplicateValues" dxfId="1" priority="28"/>
  </conditionalFormatting>
  <conditionalFormatting sqref="C69">
    <cfRule type="duplicateValues" dxfId="1" priority="27"/>
  </conditionalFormatting>
  <conditionalFormatting sqref="C70">
    <cfRule type="duplicateValues" dxfId="1" priority="26"/>
  </conditionalFormatting>
  <conditionalFormatting sqref="C71">
    <cfRule type="duplicateValues" dxfId="1" priority="25"/>
  </conditionalFormatting>
  <conditionalFormatting sqref="C72">
    <cfRule type="duplicateValues" dxfId="1" priority="24"/>
  </conditionalFormatting>
  <conditionalFormatting sqref="C73">
    <cfRule type="duplicateValues" dxfId="1" priority="23"/>
  </conditionalFormatting>
  <conditionalFormatting sqref="C74">
    <cfRule type="duplicateValues" dxfId="1" priority="22"/>
  </conditionalFormatting>
  <conditionalFormatting sqref="C75">
    <cfRule type="duplicateValues" dxfId="1" priority="21"/>
  </conditionalFormatting>
  <conditionalFormatting sqref="C76">
    <cfRule type="duplicateValues" dxfId="1" priority="20"/>
  </conditionalFormatting>
  <conditionalFormatting sqref="C77">
    <cfRule type="duplicateValues" dxfId="1" priority="19"/>
  </conditionalFormatting>
  <conditionalFormatting sqref="C78">
    <cfRule type="duplicateValues" dxfId="1" priority="18"/>
  </conditionalFormatting>
  <conditionalFormatting sqref="C79">
    <cfRule type="duplicateValues" dxfId="1" priority="17"/>
  </conditionalFormatting>
  <conditionalFormatting sqref="C80">
    <cfRule type="duplicateValues" dxfId="1" priority="16"/>
  </conditionalFormatting>
  <conditionalFormatting sqref="C81">
    <cfRule type="duplicateValues" dxfId="1" priority="15"/>
  </conditionalFormatting>
  <conditionalFormatting sqref="C82">
    <cfRule type="duplicateValues" dxfId="1" priority="14"/>
  </conditionalFormatting>
  <conditionalFormatting sqref="C83">
    <cfRule type="duplicateValues" dxfId="1" priority="13"/>
  </conditionalFormatting>
  <conditionalFormatting sqref="C84">
    <cfRule type="duplicateValues" dxfId="1" priority="12"/>
  </conditionalFormatting>
  <conditionalFormatting sqref="C85">
    <cfRule type="duplicateValues" dxfId="1" priority="11"/>
  </conditionalFormatting>
  <conditionalFormatting sqref="C86">
    <cfRule type="duplicateValues" dxfId="1" priority="10"/>
  </conditionalFormatting>
  <conditionalFormatting sqref="C87">
    <cfRule type="duplicateValues" dxfId="1" priority="9"/>
  </conditionalFormatting>
  <conditionalFormatting sqref="C88">
    <cfRule type="duplicateValues" dxfId="1" priority="8"/>
  </conditionalFormatting>
  <conditionalFormatting sqref="C89">
    <cfRule type="duplicateValues" dxfId="1" priority="7"/>
  </conditionalFormatting>
  <conditionalFormatting sqref="C90">
    <cfRule type="duplicateValues" dxfId="1" priority="6"/>
  </conditionalFormatting>
  <conditionalFormatting sqref="C91">
    <cfRule type="duplicateValues" dxfId="1" priority="5"/>
  </conditionalFormatting>
  <conditionalFormatting sqref="C92">
    <cfRule type="duplicateValues" dxfId="1" priority="4"/>
  </conditionalFormatting>
  <conditionalFormatting sqref="C93">
    <cfRule type="duplicateValues" dxfId="1" priority="3"/>
  </conditionalFormatting>
  <conditionalFormatting sqref="C94">
    <cfRule type="duplicateValues" dxfId="1" priority="2"/>
  </conditionalFormatting>
  <conditionalFormatting sqref="C95">
    <cfRule type="duplicateValues" dxfId="1" priority="1"/>
  </conditionalFormatting>
  <conditionalFormatting sqref="C1 C96:C1048576">
    <cfRule type="duplicateValues" dxfId="1" priority="95"/>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地市透视表</vt:lpstr>
      <vt:lpstr>汇总</vt:lpstr>
      <vt:lpstr>湖州</vt:lpstr>
      <vt:lpstr>金华</vt:lpstr>
      <vt:lpstr>温州</vt:lpstr>
      <vt:lpstr>台州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k3erp</dc:creator>
  <cp:lastModifiedBy>郑波</cp:lastModifiedBy>
  <dcterms:created xsi:type="dcterms:W3CDTF">2022-11-07T02:30:00Z</dcterms:created>
  <dcterms:modified xsi:type="dcterms:W3CDTF">2024-03-29T11:05:13Z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1F617DDA26804D56BFEFA0D487D8A5BB_13</vt:lpwstr>
  </property>
  <property fmtid="{D5CDD505-2E9C-101B-9397-08002B2CF9AE}" pid="3" name="KSOProductBuildVer">
    <vt:lpwstr>2052-12.1.0.16704</vt:lpwstr>
  </property>
</Properties>
</file>